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M:\●保健事業チーム\☆ヘルスアップキャンペーン\2022年度\Webサイトデータ\参加率・達成率\"/>
    </mc:Choice>
  </mc:AlternateContent>
  <xr:revisionPtr revIDLastSave="0" documentId="13_ncr:1_{86124968-9E4B-4A18-B5A1-838D452575B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チーム別参加状況" sheetId="9" r:id="rId1"/>
    <sheet name="会社別参加状況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9" l="1"/>
  <c r="D4" i="9" l="1"/>
  <c r="H5" i="9"/>
  <c r="G4" i="9" l="1"/>
  <c r="C3" i="10" l="1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F3" i="10"/>
  <c r="G3" i="10" l="1"/>
  <c r="G4" i="10"/>
  <c r="E4" i="9" l="1"/>
  <c r="J4" i="9" s="1"/>
  <c r="F4" i="9"/>
  <c r="J45" i="9" l="1"/>
  <c r="J86" i="9" l="1"/>
  <c r="J66" i="9" l="1"/>
  <c r="J56" i="9"/>
  <c r="J61" i="9" l="1"/>
  <c r="J8" i="9"/>
  <c r="J36" i="9"/>
  <c r="J94" i="9"/>
  <c r="J28" i="9"/>
  <c r="J100" i="9"/>
  <c r="J65" i="9"/>
  <c r="J85" i="9"/>
  <c r="J82" i="9"/>
  <c r="J63" i="9"/>
  <c r="J97" i="9"/>
  <c r="J37" i="9"/>
  <c r="J10" i="9"/>
  <c r="J49" i="9"/>
  <c r="J108" i="9"/>
  <c r="J48" i="9"/>
  <c r="J43" i="9"/>
  <c r="J14" i="9"/>
  <c r="J78" i="9"/>
  <c r="J64" i="9"/>
  <c r="J89" i="9"/>
  <c r="J39" i="9"/>
  <c r="J101" i="9"/>
  <c r="J17" i="9"/>
  <c r="J42" i="9"/>
  <c r="J93" i="9"/>
  <c r="J6" i="9"/>
  <c r="J5" i="9"/>
  <c r="J44" i="9"/>
  <c r="J18" i="9"/>
  <c r="J77" i="9"/>
  <c r="J79" i="9"/>
  <c r="J106" i="9"/>
  <c r="J23" i="9"/>
  <c r="J70" i="9"/>
  <c r="J34" i="9"/>
  <c r="J102" i="9"/>
  <c r="J75" i="9"/>
  <c r="J9" i="9"/>
  <c r="J16" i="9"/>
  <c r="J51" i="9"/>
  <c r="J31" i="9"/>
  <c r="J24" i="9"/>
  <c r="J96" i="9"/>
  <c r="J67" i="9"/>
  <c r="J69" i="9"/>
  <c r="J30" i="9"/>
  <c r="J58" i="9"/>
  <c r="J21" i="9"/>
  <c r="J74" i="9"/>
  <c r="J35" i="9"/>
  <c r="J80" i="9"/>
  <c r="J38" i="9"/>
  <c r="J46" i="9"/>
  <c r="J47" i="9"/>
  <c r="J59" i="9"/>
  <c r="J7" i="9"/>
  <c r="J26" i="9"/>
  <c r="J53" i="9"/>
  <c r="J71" i="9"/>
  <c r="J20" i="9"/>
  <c r="J88" i="9"/>
  <c r="J54" i="9"/>
  <c r="J103" i="9"/>
  <c r="J29" i="9"/>
  <c r="J60" i="9"/>
  <c r="J13" i="9"/>
  <c r="J40" i="9"/>
  <c r="J55" i="9"/>
  <c r="J105" i="9"/>
  <c r="J104" i="9"/>
  <c r="J41" i="9"/>
  <c r="J76" i="9"/>
  <c r="J22" i="9"/>
  <c r="J99" i="9"/>
  <c r="J107" i="9"/>
  <c r="J12" i="9"/>
  <c r="J32" i="9"/>
  <c r="J84" i="9"/>
  <c r="J81" i="9"/>
  <c r="J68" i="9"/>
  <c r="J73" i="9"/>
  <c r="J33" i="9"/>
  <c r="J57" i="9"/>
  <c r="J109" i="9"/>
  <c r="J52" i="9"/>
  <c r="J92" i="9"/>
  <c r="J15" i="9"/>
  <c r="J87" i="9"/>
  <c r="J83" i="9"/>
  <c r="J91" i="9"/>
  <c r="J11" i="9"/>
  <c r="J27" i="9"/>
  <c r="J72" i="9"/>
  <c r="J50" i="9"/>
  <c r="J62" i="9"/>
  <c r="J95" i="9"/>
  <c r="H71" i="9" l="1"/>
  <c r="H10" i="9"/>
  <c r="H107" i="9"/>
  <c r="H74" i="9"/>
  <c r="H81" i="9"/>
  <c r="H68" i="9"/>
  <c r="H32" i="9"/>
  <c r="H27" i="9"/>
  <c r="H28" i="9"/>
  <c r="H19" i="9"/>
  <c r="H91" i="9"/>
  <c r="H88" i="9"/>
  <c r="H90" i="9"/>
  <c r="H67" i="9"/>
  <c r="H52" i="9"/>
  <c r="H24" i="9"/>
  <c r="H15" i="9"/>
  <c r="H85" i="9"/>
  <c r="H9" i="9"/>
  <c r="H76" i="9"/>
  <c r="H33" i="9"/>
  <c r="H104" i="9"/>
  <c r="K68" i="9" s="1"/>
  <c r="H41" i="9"/>
  <c r="H62" i="9"/>
  <c r="H65" i="9"/>
  <c r="H93" i="9"/>
  <c r="H83" i="9"/>
  <c r="H46" i="9"/>
  <c r="H95" i="9"/>
  <c r="H20" i="9"/>
  <c r="H36" i="9"/>
  <c r="H23" i="9"/>
  <c r="H45" i="9"/>
  <c r="H99" i="9"/>
  <c r="K107" i="9" s="1"/>
  <c r="H59" i="9"/>
  <c r="H26" i="9"/>
  <c r="H37" i="9"/>
  <c r="H51" i="9"/>
  <c r="H109" i="9"/>
  <c r="H31" i="9"/>
  <c r="H43" i="9"/>
  <c r="H38" i="9"/>
  <c r="H82" i="9"/>
  <c r="H87" i="9"/>
  <c r="H53" i="9"/>
  <c r="H13" i="9"/>
  <c r="K93" i="9" s="1"/>
  <c r="H57" i="9"/>
  <c r="H92" i="9"/>
  <c r="H42" i="9"/>
  <c r="K28" i="9" s="1"/>
  <c r="H25" i="9"/>
  <c r="H75" i="9"/>
  <c r="K83" i="9" s="1"/>
  <c r="H103" i="9"/>
  <c r="H50" i="9"/>
  <c r="H79" i="9"/>
  <c r="H86" i="9"/>
  <c r="H96" i="9"/>
  <c r="H47" i="9"/>
  <c r="H29" i="9"/>
  <c r="K15" i="9" s="1"/>
  <c r="H11" i="9"/>
  <c r="K59" i="9" s="1"/>
  <c r="H98" i="9"/>
  <c r="H44" i="9"/>
  <c r="H84" i="9"/>
  <c r="H18" i="9"/>
  <c r="H30" i="9"/>
  <c r="H69" i="9"/>
  <c r="H70" i="9"/>
  <c r="H78" i="9"/>
  <c r="H6" i="9"/>
  <c r="H14" i="9"/>
  <c r="H97" i="9"/>
  <c r="H73" i="9"/>
  <c r="H12" i="9"/>
  <c r="H22" i="9"/>
  <c r="K45" i="9" s="1"/>
  <c r="H105" i="9"/>
  <c r="H106" i="9"/>
  <c r="H72" i="9"/>
  <c r="H64" i="9"/>
  <c r="H66" i="9"/>
  <c r="K13" i="9" s="1"/>
  <c r="H80" i="9"/>
  <c r="H39" i="9"/>
  <c r="H7" i="9"/>
  <c r="H89" i="9"/>
  <c r="H101" i="9"/>
  <c r="H100" i="9"/>
  <c r="H108" i="9"/>
  <c r="H17" i="9"/>
  <c r="H35" i="9"/>
  <c r="H60" i="9"/>
  <c r="H40" i="9"/>
  <c r="H94" i="9"/>
  <c r="H56" i="9"/>
  <c r="H8" i="9"/>
  <c r="H49" i="9"/>
  <c r="H63" i="9"/>
  <c r="H55" i="9"/>
  <c r="H58" i="9"/>
  <c r="H77" i="9"/>
  <c r="H102" i="9"/>
  <c r="H54" i="9"/>
  <c r="K43" i="9" s="1"/>
  <c r="H21" i="9"/>
  <c r="K23" i="9" l="1"/>
  <c r="K71" i="9"/>
  <c r="K62" i="9"/>
  <c r="K12" i="9"/>
  <c r="K24" i="9"/>
  <c r="K92" i="9"/>
  <c r="K96" i="9"/>
  <c r="K27" i="9"/>
  <c r="K91" i="9"/>
  <c r="K84" i="9"/>
  <c r="K109" i="9"/>
  <c r="K86" i="9"/>
  <c r="K19" i="9"/>
  <c r="K10" i="9"/>
  <c r="K64" i="9"/>
  <c r="K85" i="9"/>
  <c r="K57" i="9"/>
  <c r="K20" i="9"/>
  <c r="K32" i="9"/>
  <c r="K52" i="9"/>
  <c r="K44" i="9"/>
  <c r="K53" i="9"/>
  <c r="K5" i="9"/>
  <c r="H4" i="9"/>
  <c r="K4" i="9" s="1"/>
  <c r="K55" i="9"/>
  <c r="K78" i="9"/>
  <c r="K75" i="9"/>
  <c r="K105" i="9"/>
  <c r="K46" i="9"/>
  <c r="K34" i="9"/>
  <c r="K70" i="9"/>
  <c r="K88" i="9"/>
  <c r="K51" i="9"/>
  <c r="K76" i="9"/>
  <c r="K74" i="9"/>
  <c r="K47" i="9"/>
  <c r="K101" i="9"/>
  <c r="K33" i="9"/>
  <c r="K81" i="9"/>
  <c r="K42" i="9"/>
  <c r="K94" i="9"/>
  <c r="K54" i="9"/>
  <c r="K106" i="9"/>
  <c r="K67" i="9"/>
  <c r="K30" i="9"/>
  <c r="K80" i="9"/>
  <c r="K99" i="9"/>
  <c r="K58" i="9"/>
  <c r="K89" i="9"/>
  <c r="K69" i="9"/>
  <c r="K25" i="9"/>
  <c r="K38" i="9"/>
  <c r="K36" i="9"/>
  <c r="K104" i="9"/>
  <c r="K95" i="9"/>
  <c r="K21" i="9"/>
  <c r="K50" i="9"/>
  <c r="K103" i="9"/>
  <c r="K97" i="9"/>
  <c r="K60" i="9"/>
  <c r="K39" i="9"/>
  <c r="K72" i="9"/>
  <c r="K100" i="9"/>
  <c r="K37" i="9"/>
  <c r="K73" i="9"/>
  <c r="K87" i="9"/>
  <c r="K11" i="9"/>
  <c r="K18" i="9"/>
  <c r="K77" i="9"/>
  <c r="K22" i="9"/>
  <c r="K7" i="9"/>
  <c r="K41" i="9"/>
  <c r="K9" i="9"/>
  <c r="K17" i="9"/>
  <c r="K102" i="9"/>
  <c r="K56" i="9"/>
  <c r="K6" i="9"/>
  <c r="K26" i="9"/>
  <c r="K79" i="9"/>
  <c r="K40" i="9"/>
  <c r="K49" i="9"/>
  <c r="K108" i="9"/>
  <c r="K8" i="9"/>
  <c r="K29" i="9"/>
  <c r="K66" i="9"/>
  <c r="K63" i="9"/>
  <c r="K82" i="9"/>
  <c r="K65" i="9"/>
  <c r="H48" i="9"/>
  <c r="K31" i="9" s="1"/>
  <c r="J98" i="9"/>
  <c r="K98" i="9" s="1"/>
  <c r="J90" i="9"/>
  <c r="K90" i="9" s="1"/>
  <c r="H61" i="9"/>
  <c r="K35" i="9" s="1"/>
  <c r="H16" i="9"/>
  <c r="K14" i="9" s="1"/>
  <c r="K16" i="9" l="1"/>
  <c r="K48" i="9"/>
  <c r="K6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E29445C6-095A-4299-AA6A-D5286F4DB5FD}">
      <text>
        <r>
          <rPr>
            <sz val="9"/>
            <color indexed="81"/>
            <rFont val="ＭＳ Ｐゴシック"/>
            <family val="3"/>
            <charset val="128"/>
          </rPr>
          <t xml:space="preserve">任意継続者、配偶者は除く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3" authorId="0" shapeId="0" xr:uid="{7EBEE2BF-0435-417F-9362-489F6B3EACFA}">
      <text>
        <r>
          <rPr>
            <sz val="9"/>
            <color indexed="81"/>
            <rFont val="ＭＳ Ｐゴシック"/>
            <family val="3"/>
            <charset val="128"/>
          </rPr>
          <t xml:space="preserve">任意継続者、配偶者は除く
</t>
        </r>
      </text>
    </comment>
  </commentList>
</comments>
</file>

<file path=xl/sharedStrings.xml><?xml version="1.0" encoding="utf-8"?>
<sst xmlns="http://schemas.openxmlformats.org/spreadsheetml/2006/main" count="304" uniqueCount="144">
  <si>
    <t>デフト</t>
  </si>
  <si>
    <t>中島董商店</t>
  </si>
  <si>
    <t>トウ・ソリューションズ</t>
  </si>
  <si>
    <t>三英食品販売</t>
  </si>
  <si>
    <t>ｎａｋａｔｏ</t>
  </si>
  <si>
    <t>階上キユーピー</t>
  </si>
  <si>
    <t>草加デリカ</t>
  </si>
  <si>
    <t>芝製作所</t>
  </si>
  <si>
    <t>ハンシンデリカ　綾部工場</t>
  </si>
  <si>
    <t>トスデリカ</t>
  </si>
  <si>
    <t>デリア食品</t>
  </si>
  <si>
    <t>ケイ・システム</t>
  </si>
  <si>
    <t>ケイパック</t>
  </si>
  <si>
    <t>鳥栖キユーピー</t>
  </si>
  <si>
    <t>キユーピーあい</t>
  </si>
  <si>
    <t>セトデリカ</t>
  </si>
  <si>
    <t>イシカリデリカ</t>
  </si>
  <si>
    <t>キタカミデリカ</t>
  </si>
  <si>
    <t>ポテトデリカ</t>
  </si>
  <si>
    <t>ケイ・エスエス</t>
  </si>
  <si>
    <t>グリーンメッセージ</t>
  </si>
  <si>
    <t>つくば鶏卵加工</t>
  </si>
  <si>
    <t>トウ・キユーピー</t>
  </si>
  <si>
    <t>参加率</t>
    <rPh sb="0" eb="2">
      <t>サンカ</t>
    </rPh>
    <rPh sb="2" eb="3">
      <t>リツ</t>
    </rPh>
    <phoneticPr fontId="18"/>
  </si>
  <si>
    <t>チームＮｏ．</t>
    <phoneticPr fontId="18"/>
  </si>
  <si>
    <t>チーム名</t>
    <rPh sb="3" eb="4">
      <t>メイ</t>
    </rPh>
    <phoneticPr fontId="18"/>
  </si>
  <si>
    <t>対象者数</t>
    <rPh sb="0" eb="2">
      <t>タイショウ</t>
    </rPh>
    <rPh sb="2" eb="3">
      <t>シャ</t>
    </rPh>
    <rPh sb="3" eb="4">
      <t>スウ</t>
    </rPh>
    <phoneticPr fontId="18"/>
  </si>
  <si>
    <t>参加者計</t>
    <rPh sb="0" eb="3">
      <t>サンカシャ</t>
    </rPh>
    <rPh sb="3" eb="4">
      <t>ケイ</t>
    </rPh>
    <phoneticPr fontId="18"/>
  </si>
  <si>
    <t>達成率</t>
    <rPh sb="0" eb="3">
      <t>タッセイリツ</t>
    </rPh>
    <phoneticPr fontId="18"/>
  </si>
  <si>
    <t>参加率
＋達成率</t>
    <rPh sb="0" eb="2">
      <t>サンカ</t>
    </rPh>
    <rPh sb="2" eb="3">
      <t>リツ</t>
    </rPh>
    <rPh sb="5" eb="8">
      <t>タッセイリツ</t>
    </rPh>
    <phoneticPr fontId="18"/>
  </si>
  <si>
    <t>現在</t>
    <rPh sb="0" eb="2">
      <t>ゲンザイ</t>
    </rPh>
    <phoneticPr fontId="18"/>
  </si>
  <si>
    <t>キユーピー　グループ総務統括</t>
  </si>
  <si>
    <t>キユーピー　内部監査室</t>
  </si>
  <si>
    <t>キユーピー　広報・グループコミュニケーション室</t>
  </si>
  <si>
    <t>キユーピー　知的財産室</t>
  </si>
  <si>
    <t>キユーピー　人事本部</t>
  </si>
  <si>
    <t>キユーピー　海外本部</t>
  </si>
  <si>
    <t>キユーピー　営業統括</t>
  </si>
  <si>
    <t>キユーピー　品質保証本部</t>
  </si>
  <si>
    <t>キユーピー　研究開発本部</t>
  </si>
  <si>
    <t>キユーピー　ファインケミカル本部</t>
  </si>
  <si>
    <t>キユーピー　ファインケミカル本部五霞</t>
  </si>
  <si>
    <t>キユーピー　生産本部</t>
  </si>
  <si>
    <t>キユーピー　ロジスティクス本部</t>
  </si>
  <si>
    <t>キユーピー　五霞工場</t>
  </si>
  <si>
    <t>キユーピー　中河原工場</t>
  </si>
  <si>
    <t>キユーピー　挙母工場</t>
  </si>
  <si>
    <t>キユーピー　神戸工場</t>
  </si>
  <si>
    <t>キユーピー　泉佐野工場</t>
  </si>
  <si>
    <t>キユーピー　札幌支店</t>
  </si>
  <si>
    <t>キユーピー　東北支店</t>
  </si>
  <si>
    <t>キユーピー　関東支店</t>
  </si>
  <si>
    <t>キユーピー　東京・広域</t>
  </si>
  <si>
    <t>キユーピー　名古屋支店</t>
  </si>
  <si>
    <t>キユーピー　大阪支店</t>
  </si>
  <si>
    <t>キユーピー　中四国支店</t>
  </si>
  <si>
    <t>キユーピー　福岡支店</t>
  </si>
  <si>
    <t>キユーピー醸造　本社・営業</t>
  </si>
  <si>
    <t>キユーピー醸造　日光・五霞工場</t>
  </si>
  <si>
    <t>キユーピー醸造　滋賀工場</t>
  </si>
  <si>
    <t>アヲハタ　本社・営業・レインボー食品</t>
  </si>
  <si>
    <t>アヲハタ　ジャム工場</t>
  </si>
  <si>
    <t>アヲハタ　山形工場</t>
  </si>
  <si>
    <t>アヲハタ　竹原工場</t>
  </si>
  <si>
    <t>全農・ｷﾕｰﾋﾟｰ・ｴﾂｸﾞｽﾃｰｼﾖﾝ　茨城工場</t>
  </si>
  <si>
    <t>全農・ｷﾕｰﾋﾟｰ・ｴﾂｸﾞｽﾃｰｼﾖﾝ　茨城第二工場</t>
  </si>
  <si>
    <t>全農・ｷﾕｰﾋﾟｰ・ｴﾂｸﾞｽﾃｰｼﾖﾝ　愛知工場</t>
  </si>
  <si>
    <t>全農・ｷﾕｰﾋﾟｰ・ｴﾂｸﾞｽﾃｰｼﾖﾝ　群馬工場</t>
  </si>
  <si>
    <t>全農・ｷﾕｰﾋﾟｰ・ｴﾂｸﾞｽﾃｰｼﾖﾝ　北海道工場</t>
  </si>
  <si>
    <t>全農・ｷﾕｰﾋﾟｰ・ｴﾂｸﾞｽﾃｰｼﾖﾝ　愛媛工場</t>
  </si>
  <si>
    <t>キユーピータマゴ　本社・営業・ＫＥＷＴ</t>
  </si>
  <si>
    <t>キユーピータマゴ　札幌工場</t>
  </si>
  <si>
    <t>キユーピータマゴ　府中工場</t>
  </si>
  <si>
    <t>キユーピータマゴ　多摩工場</t>
  </si>
  <si>
    <t>キユーピータマゴ　富士吉田工場</t>
  </si>
  <si>
    <t>キユーピータマゴ　筑波工場</t>
  </si>
  <si>
    <t>キユーピータマゴ　尾張工場</t>
  </si>
  <si>
    <t>キユーピータマゴ　伊丹工場</t>
  </si>
  <si>
    <t>キユーピータマゴ　北広島工場</t>
  </si>
  <si>
    <t>キユーピータマゴ　青森工場</t>
  </si>
  <si>
    <t>キユーピータマゴ　福島工場</t>
  </si>
  <si>
    <t>キユーピータマゴ　新潟工場</t>
  </si>
  <si>
    <t>キユーピータマゴ　栗源工場</t>
  </si>
  <si>
    <t>キユーピータマゴ　成田工場</t>
  </si>
  <si>
    <t>キユーピータマゴ　千葉工場</t>
  </si>
  <si>
    <t>キユーピータマゴ　三芳工場</t>
  </si>
  <si>
    <t>キユーピータマゴ　飯能工場</t>
  </si>
  <si>
    <t>キユーピータマゴ　静岡工場</t>
  </si>
  <si>
    <t>キユーピータマゴ　八剱工場</t>
  </si>
  <si>
    <t>キユーピータマゴ　笠岡工場</t>
  </si>
  <si>
    <t>キユーピータマゴ　鳥栖工場</t>
  </si>
  <si>
    <t>キユーピータマゴ　出水工場</t>
  </si>
  <si>
    <t>キユーピータマゴ　蒲生工場</t>
  </si>
  <si>
    <t>キユーピータマゴ　三田工場</t>
  </si>
  <si>
    <t>コープ食品　東北工場</t>
  </si>
  <si>
    <t>コープ食品　九州</t>
  </si>
  <si>
    <t>コープ食品　本社</t>
  </si>
  <si>
    <t>ディスペンパックジャパン　本社</t>
  </si>
  <si>
    <t>ディスペンパックジャパン　南足柄工場</t>
  </si>
  <si>
    <t>ディスペンパックジャパン　富士吉田工場</t>
  </si>
  <si>
    <t>旬菜デリ　本社・昭島事業所</t>
  </si>
  <si>
    <t>旬菜デリ　五霞事業所</t>
  </si>
  <si>
    <t>旬菜デリ　相模原事業所</t>
  </si>
  <si>
    <t>ハンシンデリカ　本社・本社工場</t>
  </si>
  <si>
    <t>サラダクラブ　本社・営業</t>
  </si>
  <si>
    <t>サラダクラブ　中河原工場</t>
  </si>
  <si>
    <t>サラダクラブ　五霞工場</t>
  </si>
  <si>
    <t>サラダクラブ　伊丹工場</t>
  </si>
  <si>
    <t>サラダクラブ　鳥栖工場</t>
  </si>
  <si>
    <t>サラダクラブ　真庭工場</t>
  </si>
  <si>
    <t>サラダクラブ　三原工場</t>
  </si>
  <si>
    <t>サラダクラブ　遠州工場</t>
  </si>
  <si>
    <t>深谷ベジタブルコミュニケーション</t>
  </si>
  <si>
    <t>全体合計</t>
    <rPh sb="0" eb="2">
      <t>ゼンタイ</t>
    </rPh>
    <rPh sb="2" eb="4">
      <t>ゴウケイ</t>
    </rPh>
    <phoneticPr fontId="18"/>
  </si>
  <si>
    <t>Ｗｅｂ
参加者</t>
    <rPh sb="4" eb="6">
      <t>サンカ</t>
    </rPh>
    <rPh sb="6" eb="7">
      <t>シャ</t>
    </rPh>
    <phoneticPr fontId="18"/>
  </si>
  <si>
    <t>記録用紙
参加者</t>
    <rPh sb="0" eb="2">
      <t>キロク</t>
    </rPh>
    <rPh sb="2" eb="4">
      <t>ヨウシ</t>
    </rPh>
    <rPh sb="5" eb="7">
      <t>サンカ</t>
    </rPh>
    <rPh sb="7" eb="8">
      <t>シャ</t>
    </rPh>
    <phoneticPr fontId="18"/>
  </si>
  <si>
    <t>平均進度
達成者</t>
    <rPh sb="0" eb="2">
      <t>ヘイキン</t>
    </rPh>
    <rPh sb="2" eb="4">
      <t>シンド</t>
    </rPh>
    <rPh sb="5" eb="7">
      <t>タッセイ</t>
    </rPh>
    <rPh sb="7" eb="8">
      <t>シャ</t>
    </rPh>
    <phoneticPr fontId="18"/>
  </si>
  <si>
    <t>会社名</t>
    <rPh sb="0" eb="3">
      <t>カイシャメイ</t>
    </rPh>
    <phoneticPr fontId="18"/>
  </si>
  <si>
    <t>ディスペンパックジャパン</t>
  </si>
  <si>
    <t>キユーピータマゴ</t>
  </si>
  <si>
    <t>キユーピー醸造</t>
  </si>
  <si>
    <t>コープ食品</t>
  </si>
  <si>
    <t>キユーピー</t>
  </si>
  <si>
    <t>中島董商店（董花、ﾄｳ・ｱﾄﾞｷﾕｰﾋﾟｰ含む）</t>
  </si>
  <si>
    <t>アヲハタ（レインボー食品含む）</t>
  </si>
  <si>
    <t>全農・キユーピー・エツグステーシヨン</t>
  </si>
  <si>
    <t>サラダクラブ</t>
  </si>
  <si>
    <t>旬菜デリ</t>
  </si>
  <si>
    <t>ハンシンデリカ</t>
  </si>
  <si>
    <t>現在</t>
    <rPh sb="0" eb="2">
      <t>ゲンザイ</t>
    </rPh>
    <phoneticPr fontId="18"/>
  </si>
  <si>
    <t>【 内訳 】</t>
    <rPh sb="2" eb="4">
      <t>ウチワケ</t>
    </rPh>
    <phoneticPr fontId="18"/>
  </si>
  <si>
    <t>会社名</t>
    <rPh sb="0" eb="2">
      <t>カイシャ</t>
    </rPh>
    <rPh sb="2" eb="3">
      <t>メイ</t>
    </rPh>
    <phoneticPr fontId="18"/>
  </si>
  <si>
    <t>チームNO</t>
  </si>
  <si>
    <t>キユーピー醸造</t>
    <rPh sb="5" eb="7">
      <t>ジョウゾウ</t>
    </rPh>
    <phoneticPr fontId="18"/>
  </si>
  <si>
    <t>中島董商店</t>
    <phoneticPr fontId="18"/>
  </si>
  <si>
    <t>アヲハタ（レインボー食品含む）</t>
    <rPh sb="10" eb="12">
      <t>ショクヒン</t>
    </rPh>
    <rPh sb="12" eb="13">
      <t>フク</t>
    </rPh>
    <phoneticPr fontId="18"/>
  </si>
  <si>
    <t>全農・キユーピー・エツグステーシヨン</t>
    <rPh sb="0" eb="2">
      <t>ゼンノウ</t>
    </rPh>
    <phoneticPr fontId="18"/>
  </si>
  <si>
    <t>コープ食品</t>
    <rPh sb="3" eb="5">
      <t>ショクヒン</t>
    </rPh>
    <phoneticPr fontId="18"/>
  </si>
  <si>
    <t>旬菜デリ</t>
    <rPh sb="0" eb="1">
      <t>シュン</t>
    </rPh>
    <rPh sb="1" eb="2">
      <t>サイ</t>
    </rPh>
    <phoneticPr fontId="18"/>
  </si>
  <si>
    <t>つくば鶏卵加工</t>
    <rPh sb="3" eb="5">
      <t>ケイラン</t>
    </rPh>
    <rPh sb="5" eb="7">
      <t>カコウ</t>
    </rPh>
    <phoneticPr fontId="18"/>
  </si>
  <si>
    <r>
      <rPr>
        <b/>
        <sz val="12"/>
        <color rgb="FFFF0000"/>
        <rFont val="ＭＳ Ｐゴシック"/>
        <family val="3"/>
        <charset val="128"/>
        <scheme val="major"/>
      </rPr>
      <t>チーム別　</t>
    </r>
    <r>
      <rPr>
        <b/>
        <sz val="12"/>
        <rFont val="ＭＳ Ｐゴシック"/>
        <family val="3"/>
        <charset val="128"/>
        <scheme val="major"/>
      </rPr>
      <t>参加状況　　※ 任意継続者・配偶者は除く</t>
    </r>
    <rPh sb="3" eb="4">
      <t>ベツ</t>
    </rPh>
    <rPh sb="5" eb="7">
      <t>サンカ</t>
    </rPh>
    <rPh sb="7" eb="9">
      <t>ジョウキョウ</t>
    </rPh>
    <rPh sb="13" eb="15">
      <t>ニンイ</t>
    </rPh>
    <rPh sb="15" eb="17">
      <t>ケイゾク</t>
    </rPh>
    <rPh sb="17" eb="18">
      <t>シャ</t>
    </rPh>
    <rPh sb="19" eb="22">
      <t>ハイグウシャ</t>
    </rPh>
    <rPh sb="23" eb="24">
      <t>ノゾ</t>
    </rPh>
    <phoneticPr fontId="18"/>
  </si>
  <si>
    <r>
      <rPr>
        <b/>
        <sz val="12"/>
        <color rgb="FFFF0000"/>
        <rFont val="ＭＳ Ｐゴシック"/>
        <family val="3"/>
        <charset val="128"/>
        <scheme val="major"/>
      </rPr>
      <t>会社別　</t>
    </r>
    <r>
      <rPr>
        <b/>
        <sz val="12"/>
        <rFont val="ＭＳ Ｐゴシック"/>
        <family val="3"/>
        <charset val="128"/>
        <scheme val="major"/>
      </rPr>
      <t>参加状況　　※ 任意継続者・配偶者は除く</t>
    </r>
    <rPh sb="0" eb="2">
      <t>カイシャ</t>
    </rPh>
    <rPh sb="2" eb="3">
      <t>ベツ</t>
    </rPh>
    <rPh sb="4" eb="6">
      <t>サンカ</t>
    </rPh>
    <rPh sb="6" eb="8">
      <t>ジョウキョウ</t>
    </rPh>
    <rPh sb="12" eb="14">
      <t>ニンイ</t>
    </rPh>
    <rPh sb="14" eb="16">
      <t>ケイゾク</t>
    </rPh>
    <rPh sb="16" eb="17">
      <t>シャ</t>
    </rPh>
    <rPh sb="18" eb="21">
      <t>ハイグウシャ</t>
    </rPh>
    <rPh sb="22" eb="23">
      <t>ノゾ</t>
    </rPh>
    <phoneticPr fontId="18"/>
  </si>
  <si>
    <t>　・平均進度達成者（※Web参加者のみ）　→　経過日数30日　平均進度39．3ポイントに達している人</t>
  </si>
  <si>
    <t>　・達成率＝　達成者数／Web参加者数</t>
    <rPh sb="2" eb="5">
      <t>タッセイリツ</t>
    </rPh>
    <rPh sb="7" eb="10">
      <t>タッセイシャ</t>
    </rPh>
    <rPh sb="10" eb="11">
      <t>スウ</t>
    </rPh>
    <rPh sb="15" eb="18">
      <t>サンカシャ</t>
    </rPh>
    <rPh sb="18" eb="19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</si>
</sst>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3"/>
      <name val="ＭＳ Ｐゴシック"/>
      <family val="3"/>
      <charset val="128"/>
      <scheme val="major"/>
    </font>
    <font>
      <sz val="11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color rgb="FF0070C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1"/>
      <color rgb="FF0070C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double">
        <color auto="1"/>
      </right>
      <top/>
      <bottom style="dashed">
        <color auto="1"/>
      </bottom>
      <diagonal/>
    </border>
    <border>
      <left style="medium">
        <color indexed="64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ouble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1" fillId="0" borderId="0" xfId="0" applyFont="1">
      <alignment vertical="center"/>
    </xf>
    <xf numFmtId="38" fontId="21" fillId="0" borderId="0" xfId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38" fontId="21" fillId="0" borderId="10" xfId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38" fontId="21" fillId="0" borderId="31" xfId="1" applyFont="1" applyBorder="1">
      <alignment vertical="center"/>
    </xf>
    <xf numFmtId="38" fontId="21" fillId="0" borderId="14" xfId="1" applyFont="1" applyBorder="1">
      <alignment vertical="center"/>
    </xf>
    <xf numFmtId="38" fontId="21" fillId="0" borderId="16" xfId="1" applyFont="1" applyBorder="1">
      <alignment vertical="center"/>
    </xf>
    <xf numFmtId="9" fontId="24" fillId="0" borderId="32" xfId="43" applyNumberFormat="1" applyFont="1" applyBorder="1">
      <alignment vertical="center"/>
    </xf>
    <xf numFmtId="9" fontId="21" fillId="0" borderId="38" xfId="43" applyFont="1" applyBorder="1">
      <alignment vertical="center"/>
    </xf>
    <xf numFmtId="38" fontId="24" fillId="0" borderId="30" xfId="1" applyFont="1" applyBorder="1">
      <alignment vertical="center"/>
    </xf>
    <xf numFmtId="0" fontId="21" fillId="0" borderId="19" xfId="0" applyFont="1" applyBorder="1">
      <alignment vertical="center"/>
    </xf>
    <xf numFmtId="38" fontId="21" fillId="0" borderId="34" xfId="1" applyFont="1" applyBorder="1">
      <alignment vertical="center"/>
    </xf>
    <xf numFmtId="38" fontId="21" fillId="0" borderId="18" xfId="1" applyFont="1" applyBorder="1">
      <alignment vertical="center"/>
    </xf>
    <xf numFmtId="38" fontId="21" fillId="0" borderId="20" xfId="1" applyFont="1" applyBorder="1">
      <alignment vertical="center"/>
    </xf>
    <xf numFmtId="9" fontId="24" fillId="0" borderId="35" xfId="43" applyNumberFormat="1" applyFont="1" applyBorder="1">
      <alignment vertical="center"/>
    </xf>
    <xf numFmtId="9" fontId="21" fillId="0" borderId="36" xfId="43" applyFont="1" applyBorder="1">
      <alignment vertical="center"/>
    </xf>
    <xf numFmtId="38" fontId="24" fillId="0" borderId="33" xfId="1" applyFont="1" applyBorder="1">
      <alignment vertical="center"/>
    </xf>
    <xf numFmtId="0" fontId="21" fillId="0" borderId="25" xfId="0" applyFont="1" applyBorder="1">
      <alignment vertical="center"/>
    </xf>
    <xf numFmtId="38" fontId="21" fillId="0" borderId="27" xfId="1" applyFont="1" applyBorder="1" applyAlignment="1">
      <alignment vertical="center" wrapText="1"/>
    </xf>
    <xf numFmtId="9" fontId="24" fillId="0" borderId="29" xfId="43" applyNumberFormat="1" applyFont="1" applyBorder="1" applyAlignment="1">
      <alignment horizontal="right" vertical="center" wrapText="1"/>
    </xf>
    <xf numFmtId="38" fontId="24" fillId="0" borderId="24" xfId="1" applyFont="1" applyBorder="1">
      <alignment vertical="center"/>
    </xf>
    <xf numFmtId="0" fontId="21" fillId="0" borderId="0" xfId="0" applyNumberFormat="1" applyFont="1">
      <alignment vertical="center"/>
    </xf>
    <xf numFmtId="0" fontId="24" fillId="33" borderId="23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>
      <alignment vertical="center"/>
    </xf>
    <xf numFmtId="38" fontId="21" fillId="0" borderId="17" xfId="1" applyFont="1" applyBorder="1">
      <alignment vertical="center"/>
    </xf>
    <xf numFmtId="38" fontId="21" fillId="0" borderId="21" xfId="1" applyFont="1" applyBorder="1">
      <alignment vertical="center"/>
    </xf>
    <xf numFmtId="0" fontId="25" fillId="0" borderId="14" xfId="0" applyFont="1" applyBorder="1">
      <alignment vertical="center"/>
    </xf>
    <xf numFmtId="0" fontId="25" fillId="0" borderId="15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38" fontId="21" fillId="0" borderId="40" xfId="1" applyFont="1" applyBorder="1" applyAlignment="1">
      <alignment vertical="center" wrapText="1"/>
    </xf>
    <xf numFmtId="9" fontId="21" fillId="0" borderId="28" xfId="43" applyFont="1" applyBorder="1">
      <alignment vertical="center"/>
    </xf>
    <xf numFmtId="0" fontId="21" fillId="0" borderId="26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38" fontId="0" fillId="0" borderId="3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40" xfId="1" applyFont="1" applyBorder="1" applyAlignment="1">
      <alignment vertical="center" wrapText="1"/>
    </xf>
    <xf numFmtId="38" fontId="0" fillId="0" borderId="27" xfId="1" applyFont="1" applyBorder="1" applyAlignment="1">
      <alignment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28" fillId="0" borderId="44" xfId="0" applyFont="1" applyBorder="1">
      <alignment vertical="center"/>
    </xf>
    <xf numFmtId="0" fontId="28" fillId="0" borderId="45" xfId="0" applyFont="1" applyBorder="1">
      <alignment vertical="center"/>
    </xf>
    <xf numFmtId="0" fontId="28" fillId="0" borderId="46" xfId="0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0" fontId="0" fillId="34" borderId="52" xfId="0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6" xfId="0" applyBorder="1" applyAlignment="1">
      <alignment horizontal="left" vertical="center"/>
    </xf>
    <xf numFmtId="0" fontId="0" fillId="0" borderId="62" xfId="0" applyBorder="1">
      <alignment vertical="center"/>
    </xf>
    <xf numFmtId="0" fontId="0" fillId="0" borderId="41" xfId="0" applyBorder="1">
      <alignment vertical="center"/>
    </xf>
    <xf numFmtId="176" fontId="26" fillId="0" borderId="0" xfId="1" applyNumberFormat="1" applyFont="1" applyFill="1">
      <alignment vertical="center"/>
    </xf>
    <xf numFmtId="56" fontId="20" fillId="0" borderId="0" xfId="0" applyNumberFormat="1" applyFont="1" applyFill="1">
      <alignment vertical="center"/>
    </xf>
    <xf numFmtId="38" fontId="27" fillId="0" borderId="17" xfId="1" applyFont="1" applyBorder="1">
      <alignment vertical="center"/>
    </xf>
    <xf numFmtId="38" fontId="27" fillId="0" borderId="50" xfId="1" applyFont="1" applyBorder="1">
      <alignment vertical="center"/>
    </xf>
    <xf numFmtId="9" fontId="26" fillId="0" borderId="29" xfId="43" applyNumberFormat="1" applyFont="1" applyBorder="1" applyAlignment="1">
      <alignment horizontal="right" vertical="center" wrapText="1"/>
    </xf>
    <xf numFmtId="9" fontId="26" fillId="0" borderId="32" xfId="43" applyNumberFormat="1" applyFont="1" applyBorder="1">
      <alignment vertical="center"/>
    </xf>
    <xf numFmtId="9" fontId="26" fillId="0" borderId="35" xfId="43" applyNumberFormat="1" applyFont="1" applyBorder="1">
      <alignment vertical="center"/>
    </xf>
    <xf numFmtId="9" fontId="26" fillId="0" borderId="51" xfId="43" applyNumberFormat="1" applyFont="1" applyBorder="1">
      <alignment vertical="center"/>
    </xf>
    <xf numFmtId="0" fontId="21" fillId="0" borderId="48" xfId="0" applyFont="1" applyBorder="1">
      <alignment vertical="center"/>
    </xf>
    <xf numFmtId="0" fontId="21" fillId="0" borderId="63" xfId="0" applyFont="1" applyBorder="1">
      <alignment vertical="center"/>
    </xf>
    <xf numFmtId="38" fontId="21" fillId="0" borderId="47" xfId="1" applyFont="1" applyBorder="1">
      <alignment vertical="center"/>
    </xf>
    <xf numFmtId="38" fontId="21" fillId="0" borderId="48" xfId="1" applyFont="1" applyBorder="1">
      <alignment vertical="center"/>
    </xf>
    <xf numFmtId="38" fontId="21" fillId="0" borderId="49" xfId="1" applyFont="1" applyBorder="1">
      <alignment vertical="center"/>
    </xf>
    <xf numFmtId="38" fontId="21" fillId="0" borderId="50" xfId="1" applyFont="1" applyBorder="1">
      <alignment vertical="center"/>
    </xf>
    <xf numFmtId="9" fontId="24" fillId="0" borderId="51" xfId="43" applyNumberFormat="1" applyFont="1" applyBorder="1">
      <alignment vertical="center"/>
    </xf>
    <xf numFmtId="9" fontId="21" fillId="0" borderId="64" xfId="43" applyFont="1" applyBorder="1">
      <alignment vertical="center"/>
    </xf>
    <xf numFmtId="38" fontId="24" fillId="0" borderId="65" xfId="1" applyFont="1" applyBorder="1">
      <alignment vertical="center"/>
    </xf>
    <xf numFmtId="38" fontId="21" fillId="0" borderId="39" xfId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 wrapText="1"/>
    </xf>
    <xf numFmtId="38" fontId="21" fillId="0" borderId="12" xfId="1" applyFont="1" applyBorder="1" applyAlignment="1">
      <alignment horizontal="center" vertical="center" wrapText="1"/>
    </xf>
    <xf numFmtId="38" fontId="21" fillId="0" borderId="13" xfId="1" applyFont="1" applyBorder="1" applyAlignment="1">
      <alignment horizontal="center" vertical="center" wrapText="1"/>
    </xf>
    <xf numFmtId="0" fontId="31" fillId="0" borderId="44" xfId="0" applyFont="1" applyBorder="1">
      <alignment vertical="center"/>
    </xf>
    <xf numFmtId="0" fontId="31" fillId="0" borderId="45" xfId="0" applyFont="1" applyBorder="1">
      <alignment vertical="center"/>
    </xf>
    <xf numFmtId="38" fontId="21" fillId="0" borderId="0" xfId="0" applyNumberFormat="1" applyFont="1">
      <alignment vertical="center"/>
    </xf>
    <xf numFmtId="0" fontId="24" fillId="0" borderId="0" xfId="0" applyFont="1" applyAlignment="1">
      <alignment horizontal="right" vertical="center"/>
    </xf>
    <xf numFmtId="0" fontId="0" fillId="0" borderId="56" xfId="0" applyBorder="1" applyAlignment="1">
      <alignment horizontal="left" vertical="center"/>
    </xf>
    <xf numFmtId="0" fontId="0" fillId="34" borderId="52" xfId="0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43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CCFFCC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0"/>
  <sheetViews>
    <sheetView showGridLines="0"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Q11" sqref="Q11"/>
    </sheetView>
  </sheetViews>
  <sheetFormatPr defaultRowHeight="13.5" x14ac:dyDescent="0.15"/>
  <cols>
    <col min="1" max="1" width="4.375" style="1" customWidth="1"/>
    <col min="2" max="2" width="10.25" style="1" customWidth="1"/>
    <col min="3" max="3" width="41.75" style="1" bestFit="1" customWidth="1"/>
    <col min="4" max="7" width="9" style="2"/>
    <col min="8" max="8" width="20.125" style="1" customWidth="1"/>
    <col min="9" max="9" width="9.5" style="2" customWidth="1"/>
    <col min="10" max="11" width="9.5" style="1" customWidth="1"/>
    <col min="12" max="16384" width="9" style="1"/>
  </cols>
  <sheetData>
    <row r="1" spans="2:11" ht="14.25" x14ac:dyDescent="0.15">
      <c r="B1" s="75">
        <v>44727</v>
      </c>
      <c r="C1" s="1" t="s">
        <v>129</v>
      </c>
      <c r="E1" s="1"/>
      <c r="F1" s="97"/>
      <c r="G1" s="97"/>
      <c r="I1" s="1" t="s">
        <v>142</v>
      </c>
    </row>
    <row r="2" spans="2:11" ht="15" thickBot="1" x14ac:dyDescent="0.2">
      <c r="B2" s="3" t="s">
        <v>140</v>
      </c>
      <c r="C2" s="4"/>
      <c r="E2" s="1"/>
      <c r="F2" s="98"/>
      <c r="G2" s="97"/>
      <c r="I2" s="1" t="s">
        <v>143</v>
      </c>
    </row>
    <row r="3" spans="2:11" ht="27.75" thickBot="1" x14ac:dyDescent="0.2">
      <c r="B3" s="27" t="s">
        <v>24</v>
      </c>
      <c r="C3" s="28" t="s">
        <v>25</v>
      </c>
      <c r="D3" s="91" t="s">
        <v>26</v>
      </c>
      <c r="E3" s="92" t="s">
        <v>114</v>
      </c>
      <c r="F3" s="93" t="s">
        <v>115</v>
      </c>
      <c r="G3" s="94" t="s">
        <v>27</v>
      </c>
      <c r="H3" s="26" t="s">
        <v>23</v>
      </c>
      <c r="I3" s="5" t="s">
        <v>116</v>
      </c>
      <c r="J3" s="6" t="s">
        <v>28</v>
      </c>
      <c r="K3" s="7" t="s">
        <v>29</v>
      </c>
    </row>
    <row r="4" spans="2:11" ht="14.25" customHeight="1" thickTop="1" thickBot="1" x14ac:dyDescent="0.2">
      <c r="B4" s="21"/>
      <c r="C4" s="38" t="s">
        <v>113</v>
      </c>
      <c r="D4" s="36">
        <f>SUM(D5:D109)</f>
        <v>11492</v>
      </c>
      <c r="E4" s="22">
        <f>SUM(E5:E109)</f>
        <v>5634</v>
      </c>
      <c r="F4" s="22">
        <f>SUM(F5:F109)</f>
        <v>2274</v>
      </c>
      <c r="G4" s="22">
        <f>SUM(G5:G109)</f>
        <v>7908</v>
      </c>
      <c r="H4" s="23">
        <f t="shared" ref="H4" si="0">+G4/D4</f>
        <v>0.6881308736512356</v>
      </c>
      <c r="I4" s="22">
        <f>SUM(I5:I109)</f>
        <v>2407</v>
      </c>
      <c r="J4" s="37">
        <f t="shared" ref="J4:J36" si="1">+I4/E4</f>
        <v>0.42722754703585375</v>
      </c>
      <c r="K4" s="24">
        <f t="shared" ref="K4" si="2">(+H4+J4)*100</f>
        <v>111.53584206870892</v>
      </c>
    </row>
    <row r="5" spans="2:11" ht="18" customHeight="1" x14ac:dyDescent="0.15">
      <c r="B5" s="32">
        <v>2</v>
      </c>
      <c r="C5" s="33" t="s">
        <v>32</v>
      </c>
      <c r="D5" s="8">
        <v>11</v>
      </c>
      <c r="E5" s="9">
        <v>11</v>
      </c>
      <c r="F5" s="10"/>
      <c r="G5" s="30">
        <v>11</v>
      </c>
      <c r="H5" s="11">
        <f>+G5/D5</f>
        <v>1</v>
      </c>
      <c r="I5" s="9">
        <v>6</v>
      </c>
      <c r="J5" s="12">
        <f t="shared" si="1"/>
        <v>0.54545454545454541</v>
      </c>
      <c r="K5" s="13">
        <f t="shared" ref="K5:K36" si="3">(+H5+J5)*100</f>
        <v>154.54545454545453</v>
      </c>
    </row>
    <row r="6" spans="2:11" ht="18" customHeight="1" x14ac:dyDescent="0.15">
      <c r="B6" s="34">
        <v>3</v>
      </c>
      <c r="C6" s="35" t="s">
        <v>33</v>
      </c>
      <c r="D6" s="15">
        <v>19</v>
      </c>
      <c r="E6" s="16">
        <v>18</v>
      </c>
      <c r="F6" s="17">
        <v>1</v>
      </c>
      <c r="G6" s="31">
        <v>19</v>
      </c>
      <c r="H6" s="18">
        <f t="shared" ref="H6:H36" si="4">+G6/D6</f>
        <v>1</v>
      </c>
      <c r="I6" s="16">
        <v>4</v>
      </c>
      <c r="J6" s="19">
        <f t="shared" si="1"/>
        <v>0.22222222222222221</v>
      </c>
      <c r="K6" s="20">
        <f t="shared" si="3"/>
        <v>122.22222222222223</v>
      </c>
    </row>
    <row r="7" spans="2:11" ht="18" customHeight="1" x14ac:dyDescent="0.15">
      <c r="B7" s="34">
        <v>5</v>
      </c>
      <c r="C7" s="35" t="s">
        <v>35</v>
      </c>
      <c r="D7" s="15">
        <v>37</v>
      </c>
      <c r="E7" s="16">
        <v>37</v>
      </c>
      <c r="F7" s="17"/>
      <c r="G7" s="31">
        <v>37</v>
      </c>
      <c r="H7" s="18">
        <f t="shared" si="4"/>
        <v>1</v>
      </c>
      <c r="I7" s="16">
        <v>13</v>
      </c>
      <c r="J7" s="19">
        <f t="shared" si="1"/>
        <v>0.35135135135135137</v>
      </c>
      <c r="K7" s="20">
        <f t="shared" si="3"/>
        <v>135.13513513513513</v>
      </c>
    </row>
    <row r="8" spans="2:11" ht="18" customHeight="1" x14ac:dyDescent="0.15">
      <c r="B8" s="34">
        <v>10</v>
      </c>
      <c r="C8" s="35" t="s">
        <v>40</v>
      </c>
      <c r="D8" s="15">
        <v>49</v>
      </c>
      <c r="E8" s="16">
        <v>49</v>
      </c>
      <c r="F8" s="17"/>
      <c r="G8" s="31">
        <v>49</v>
      </c>
      <c r="H8" s="18">
        <f t="shared" si="4"/>
        <v>1</v>
      </c>
      <c r="I8" s="16">
        <v>20</v>
      </c>
      <c r="J8" s="19">
        <f t="shared" si="1"/>
        <v>0.40816326530612246</v>
      </c>
      <c r="K8" s="20">
        <f t="shared" si="3"/>
        <v>140.81632653061226</v>
      </c>
    </row>
    <row r="9" spans="2:11" ht="18" customHeight="1" x14ac:dyDescent="0.15">
      <c r="B9" s="34">
        <v>14</v>
      </c>
      <c r="C9" s="35" t="s">
        <v>44</v>
      </c>
      <c r="D9" s="15">
        <v>241</v>
      </c>
      <c r="E9" s="16">
        <v>226</v>
      </c>
      <c r="F9" s="17">
        <v>15</v>
      </c>
      <c r="G9" s="31">
        <v>241</v>
      </c>
      <c r="H9" s="18">
        <f t="shared" si="4"/>
        <v>1</v>
      </c>
      <c r="I9" s="16">
        <v>96</v>
      </c>
      <c r="J9" s="19">
        <f t="shared" si="1"/>
        <v>0.4247787610619469</v>
      </c>
      <c r="K9" s="20">
        <f t="shared" si="3"/>
        <v>142.47787610619469</v>
      </c>
    </row>
    <row r="10" spans="2:11" ht="18" customHeight="1" x14ac:dyDescent="0.15">
      <c r="B10" s="34">
        <v>21</v>
      </c>
      <c r="C10" s="35" t="s">
        <v>51</v>
      </c>
      <c r="D10" s="15">
        <v>64</v>
      </c>
      <c r="E10" s="16">
        <v>64</v>
      </c>
      <c r="F10" s="17"/>
      <c r="G10" s="31">
        <v>64</v>
      </c>
      <c r="H10" s="18">
        <f t="shared" si="4"/>
        <v>1</v>
      </c>
      <c r="I10" s="16">
        <v>32</v>
      </c>
      <c r="J10" s="19">
        <f t="shared" si="1"/>
        <v>0.5</v>
      </c>
      <c r="K10" s="20">
        <f t="shared" si="3"/>
        <v>150</v>
      </c>
    </row>
    <row r="11" spans="2:11" ht="18" customHeight="1" x14ac:dyDescent="0.15">
      <c r="B11" s="34">
        <v>28</v>
      </c>
      <c r="C11" s="35" t="s">
        <v>58</v>
      </c>
      <c r="D11" s="15">
        <v>118</v>
      </c>
      <c r="E11" s="16">
        <v>83</v>
      </c>
      <c r="F11" s="17">
        <v>35</v>
      </c>
      <c r="G11" s="31">
        <v>118</v>
      </c>
      <c r="H11" s="18">
        <f t="shared" si="4"/>
        <v>1</v>
      </c>
      <c r="I11" s="16">
        <v>31</v>
      </c>
      <c r="J11" s="19">
        <f t="shared" si="1"/>
        <v>0.37349397590361444</v>
      </c>
      <c r="K11" s="20">
        <f t="shared" si="3"/>
        <v>137.34939759036143</v>
      </c>
    </row>
    <row r="12" spans="2:11" ht="18" customHeight="1" x14ac:dyDescent="0.15">
      <c r="B12" s="34">
        <v>29</v>
      </c>
      <c r="C12" s="35" t="s">
        <v>59</v>
      </c>
      <c r="D12" s="15">
        <v>83</v>
      </c>
      <c r="E12" s="16">
        <v>60</v>
      </c>
      <c r="F12" s="17">
        <v>23</v>
      </c>
      <c r="G12" s="31">
        <v>83</v>
      </c>
      <c r="H12" s="18">
        <f t="shared" si="4"/>
        <v>1</v>
      </c>
      <c r="I12" s="16">
        <v>31</v>
      </c>
      <c r="J12" s="19">
        <f t="shared" si="1"/>
        <v>0.51666666666666672</v>
      </c>
      <c r="K12" s="20">
        <f t="shared" si="3"/>
        <v>151.66666666666666</v>
      </c>
    </row>
    <row r="13" spans="2:11" ht="18" customHeight="1" x14ac:dyDescent="0.15">
      <c r="B13" s="34">
        <v>33</v>
      </c>
      <c r="C13" s="35" t="s">
        <v>62</v>
      </c>
      <c r="D13" s="15">
        <v>116</v>
      </c>
      <c r="E13" s="16">
        <v>54</v>
      </c>
      <c r="F13" s="17">
        <v>62</v>
      </c>
      <c r="G13" s="31">
        <v>116</v>
      </c>
      <c r="H13" s="18">
        <f t="shared" si="4"/>
        <v>1</v>
      </c>
      <c r="I13" s="16">
        <v>26</v>
      </c>
      <c r="J13" s="19">
        <f t="shared" si="1"/>
        <v>0.48148148148148145</v>
      </c>
      <c r="K13" s="20">
        <f t="shared" si="3"/>
        <v>148.14814814814815</v>
      </c>
    </row>
    <row r="14" spans="2:11" ht="18" customHeight="1" x14ac:dyDescent="0.15">
      <c r="B14" s="34">
        <v>35</v>
      </c>
      <c r="C14" s="35" t="s">
        <v>3</v>
      </c>
      <c r="D14" s="15">
        <v>42</v>
      </c>
      <c r="E14" s="16">
        <v>42</v>
      </c>
      <c r="F14" s="17"/>
      <c r="G14" s="31">
        <v>42</v>
      </c>
      <c r="H14" s="18">
        <f t="shared" si="4"/>
        <v>1</v>
      </c>
      <c r="I14" s="16">
        <v>13</v>
      </c>
      <c r="J14" s="19">
        <f t="shared" si="1"/>
        <v>0.30952380952380953</v>
      </c>
      <c r="K14" s="20">
        <f t="shared" si="3"/>
        <v>130.95238095238096</v>
      </c>
    </row>
    <row r="15" spans="2:11" ht="18" customHeight="1" x14ac:dyDescent="0.15">
      <c r="B15" s="34">
        <v>40</v>
      </c>
      <c r="C15" s="35" t="s">
        <v>66</v>
      </c>
      <c r="D15" s="15">
        <v>26</v>
      </c>
      <c r="E15" s="16">
        <v>4</v>
      </c>
      <c r="F15" s="17">
        <v>22</v>
      </c>
      <c r="G15" s="31">
        <v>26</v>
      </c>
      <c r="H15" s="18">
        <f t="shared" si="4"/>
        <v>1</v>
      </c>
      <c r="I15" s="16">
        <v>1</v>
      </c>
      <c r="J15" s="19">
        <f t="shared" si="1"/>
        <v>0.25</v>
      </c>
      <c r="K15" s="20">
        <f t="shared" si="3"/>
        <v>125</v>
      </c>
    </row>
    <row r="16" spans="2:11" ht="18" customHeight="1" x14ac:dyDescent="0.15">
      <c r="B16" s="34">
        <v>48</v>
      </c>
      <c r="C16" s="35" t="s">
        <v>74</v>
      </c>
      <c r="D16" s="15">
        <v>97</v>
      </c>
      <c r="E16" s="16">
        <v>42</v>
      </c>
      <c r="F16" s="17">
        <v>55</v>
      </c>
      <c r="G16" s="31">
        <v>97</v>
      </c>
      <c r="H16" s="18">
        <f t="shared" si="4"/>
        <v>1</v>
      </c>
      <c r="I16" s="16">
        <v>27</v>
      </c>
      <c r="J16" s="19">
        <f t="shared" si="1"/>
        <v>0.6428571428571429</v>
      </c>
      <c r="K16" s="20">
        <f t="shared" si="3"/>
        <v>164.28571428571428</v>
      </c>
    </row>
    <row r="17" spans="2:11" ht="18" customHeight="1" x14ac:dyDescent="0.15">
      <c r="B17" s="34">
        <v>49</v>
      </c>
      <c r="C17" s="35" t="s">
        <v>75</v>
      </c>
      <c r="D17" s="15">
        <v>124</v>
      </c>
      <c r="E17" s="16">
        <v>57</v>
      </c>
      <c r="F17" s="17">
        <v>67</v>
      </c>
      <c r="G17" s="31">
        <v>124</v>
      </c>
      <c r="H17" s="18">
        <f t="shared" si="4"/>
        <v>1</v>
      </c>
      <c r="I17" s="16">
        <v>23</v>
      </c>
      <c r="J17" s="19">
        <f t="shared" si="1"/>
        <v>0.40350877192982454</v>
      </c>
      <c r="K17" s="20">
        <f t="shared" si="3"/>
        <v>140.35087719298244</v>
      </c>
    </row>
    <row r="18" spans="2:11" ht="18" customHeight="1" x14ac:dyDescent="0.15">
      <c r="B18" s="34">
        <v>51</v>
      </c>
      <c r="C18" s="35" t="s">
        <v>77</v>
      </c>
      <c r="D18" s="15">
        <v>273</v>
      </c>
      <c r="E18" s="16">
        <v>125</v>
      </c>
      <c r="F18" s="17">
        <v>148</v>
      </c>
      <c r="G18" s="31">
        <v>273</v>
      </c>
      <c r="H18" s="18">
        <f t="shared" si="4"/>
        <v>1</v>
      </c>
      <c r="I18" s="16">
        <v>71</v>
      </c>
      <c r="J18" s="19">
        <f t="shared" si="1"/>
        <v>0.56799999999999995</v>
      </c>
      <c r="K18" s="20">
        <f t="shared" si="3"/>
        <v>156.80000000000001</v>
      </c>
    </row>
    <row r="19" spans="2:11" ht="18" customHeight="1" x14ac:dyDescent="0.15">
      <c r="B19" s="34">
        <v>52</v>
      </c>
      <c r="C19" s="35" t="s">
        <v>78</v>
      </c>
      <c r="D19" s="15">
        <v>47</v>
      </c>
      <c r="E19" s="16">
        <v>11</v>
      </c>
      <c r="F19" s="17">
        <v>36</v>
      </c>
      <c r="G19" s="31">
        <v>47</v>
      </c>
      <c r="H19" s="18">
        <f t="shared" si="4"/>
        <v>1</v>
      </c>
      <c r="I19" s="16">
        <v>8</v>
      </c>
      <c r="J19" s="19">
        <v>0</v>
      </c>
      <c r="K19" s="20">
        <f t="shared" si="3"/>
        <v>100</v>
      </c>
    </row>
    <row r="20" spans="2:11" ht="18" customHeight="1" x14ac:dyDescent="0.15">
      <c r="B20" s="34">
        <v>53</v>
      </c>
      <c r="C20" s="35" t="s">
        <v>79</v>
      </c>
      <c r="D20" s="15">
        <v>43</v>
      </c>
      <c r="E20" s="16">
        <v>12</v>
      </c>
      <c r="F20" s="17">
        <v>31</v>
      </c>
      <c r="G20" s="31">
        <v>43</v>
      </c>
      <c r="H20" s="18">
        <f t="shared" si="4"/>
        <v>1</v>
      </c>
      <c r="I20" s="16">
        <v>9</v>
      </c>
      <c r="J20" s="19">
        <f t="shared" si="1"/>
        <v>0.75</v>
      </c>
      <c r="K20" s="20">
        <f t="shared" si="3"/>
        <v>175</v>
      </c>
    </row>
    <row r="21" spans="2:11" ht="18" customHeight="1" x14ac:dyDescent="0.15">
      <c r="B21" s="34">
        <v>54</v>
      </c>
      <c r="C21" s="35" t="s">
        <v>80</v>
      </c>
      <c r="D21" s="15">
        <v>68</v>
      </c>
      <c r="E21" s="16">
        <v>4</v>
      </c>
      <c r="F21" s="17">
        <v>64</v>
      </c>
      <c r="G21" s="31">
        <v>68</v>
      </c>
      <c r="H21" s="18">
        <f t="shared" si="4"/>
        <v>1</v>
      </c>
      <c r="I21" s="16">
        <v>4</v>
      </c>
      <c r="J21" s="19">
        <f t="shared" si="1"/>
        <v>1</v>
      </c>
      <c r="K21" s="20">
        <f t="shared" si="3"/>
        <v>200</v>
      </c>
    </row>
    <row r="22" spans="2:11" ht="18" customHeight="1" x14ac:dyDescent="0.15">
      <c r="B22" s="34">
        <v>55</v>
      </c>
      <c r="C22" s="35" t="s">
        <v>81</v>
      </c>
      <c r="D22" s="15">
        <v>37</v>
      </c>
      <c r="E22" s="16">
        <v>10</v>
      </c>
      <c r="F22" s="17">
        <v>27</v>
      </c>
      <c r="G22" s="31">
        <v>37</v>
      </c>
      <c r="H22" s="18">
        <f t="shared" si="4"/>
        <v>1</v>
      </c>
      <c r="I22" s="16">
        <v>9</v>
      </c>
      <c r="J22" s="19">
        <f t="shared" si="1"/>
        <v>0.9</v>
      </c>
      <c r="K22" s="20">
        <f t="shared" si="3"/>
        <v>190</v>
      </c>
    </row>
    <row r="23" spans="2:11" ht="18" customHeight="1" x14ac:dyDescent="0.15">
      <c r="B23" s="34">
        <v>56</v>
      </c>
      <c r="C23" s="35" t="s">
        <v>82</v>
      </c>
      <c r="D23" s="15">
        <v>43</v>
      </c>
      <c r="E23" s="16">
        <v>12</v>
      </c>
      <c r="F23" s="17">
        <v>31</v>
      </c>
      <c r="G23" s="31">
        <v>43</v>
      </c>
      <c r="H23" s="18">
        <f t="shared" si="4"/>
        <v>1</v>
      </c>
      <c r="I23" s="16">
        <v>8</v>
      </c>
      <c r="J23" s="19">
        <f t="shared" si="1"/>
        <v>0.66666666666666663</v>
      </c>
      <c r="K23" s="20">
        <f t="shared" si="3"/>
        <v>166.66666666666666</v>
      </c>
    </row>
    <row r="24" spans="2:11" ht="18" customHeight="1" x14ac:dyDescent="0.15">
      <c r="B24" s="34">
        <v>57</v>
      </c>
      <c r="C24" s="35" t="s">
        <v>83</v>
      </c>
      <c r="D24" s="15">
        <v>50</v>
      </c>
      <c r="E24" s="16">
        <v>50</v>
      </c>
      <c r="F24" s="17"/>
      <c r="G24" s="31">
        <v>50</v>
      </c>
      <c r="H24" s="18">
        <f t="shared" si="4"/>
        <v>1</v>
      </c>
      <c r="I24" s="16">
        <v>28</v>
      </c>
      <c r="J24" s="19">
        <f t="shared" si="1"/>
        <v>0.56000000000000005</v>
      </c>
      <c r="K24" s="20">
        <f t="shared" si="3"/>
        <v>156</v>
      </c>
    </row>
    <row r="25" spans="2:11" ht="18" customHeight="1" x14ac:dyDescent="0.15">
      <c r="B25" s="34">
        <v>58</v>
      </c>
      <c r="C25" s="35" t="s">
        <v>84</v>
      </c>
      <c r="D25" s="15">
        <v>24</v>
      </c>
      <c r="E25" s="16"/>
      <c r="F25" s="17">
        <v>24</v>
      </c>
      <c r="G25" s="31">
        <v>24</v>
      </c>
      <c r="H25" s="18">
        <f t="shared" si="4"/>
        <v>1</v>
      </c>
      <c r="I25" s="16">
        <v>0</v>
      </c>
      <c r="J25" s="19">
        <v>0</v>
      </c>
      <c r="K25" s="20">
        <f t="shared" si="3"/>
        <v>100</v>
      </c>
    </row>
    <row r="26" spans="2:11" ht="18" customHeight="1" x14ac:dyDescent="0.15">
      <c r="B26" s="34">
        <v>63</v>
      </c>
      <c r="C26" s="35" t="s">
        <v>89</v>
      </c>
      <c r="D26" s="15">
        <v>84</v>
      </c>
      <c r="E26" s="16">
        <v>3</v>
      </c>
      <c r="F26" s="17">
        <v>81</v>
      </c>
      <c r="G26" s="31">
        <v>84</v>
      </c>
      <c r="H26" s="18">
        <f t="shared" si="4"/>
        <v>1</v>
      </c>
      <c r="I26" s="16">
        <v>2</v>
      </c>
      <c r="J26" s="19">
        <f t="shared" si="1"/>
        <v>0.66666666666666663</v>
      </c>
      <c r="K26" s="20">
        <f t="shared" si="3"/>
        <v>166.66666666666666</v>
      </c>
    </row>
    <row r="27" spans="2:11" ht="18" customHeight="1" x14ac:dyDescent="0.15">
      <c r="B27" s="34">
        <v>67</v>
      </c>
      <c r="C27" s="35" t="s">
        <v>93</v>
      </c>
      <c r="D27" s="15">
        <v>100</v>
      </c>
      <c r="E27" s="16">
        <v>93</v>
      </c>
      <c r="F27" s="17">
        <v>7</v>
      </c>
      <c r="G27" s="31">
        <v>100</v>
      </c>
      <c r="H27" s="18">
        <f t="shared" si="4"/>
        <v>1</v>
      </c>
      <c r="I27" s="16">
        <v>44</v>
      </c>
      <c r="J27" s="19">
        <f t="shared" si="1"/>
        <v>0.4731182795698925</v>
      </c>
      <c r="K27" s="20">
        <f t="shared" si="3"/>
        <v>147.31182795698925</v>
      </c>
    </row>
    <row r="28" spans="2:11" ht="18" customHeight="1" x14ac:dyDescent="0.15">
      <c r="B28" s="34">
        <v>69</v>
      </c>
      <c r="C28" s="35" t="s">
        <v>95</v>
      </c>
      <c r="D28" s="15">
        <v>144</v>
      </c>
      <c r="E28" s="16">
        <v>1</v>
      </c>
      <c r="F28" s="17">
        <v>143</v>
      </c>
      <c r="G28" s="31">
        <v>144</v>
      </c>
      <c r="H28" s="18">
        <f t="shared" si="4"/>
        <v>1</v>
      </c>
      <c r="I28" s="16">
        <v>1</v>
      </c>
      <c r="J28" s="19">
        <f t="shared" si="1"/>
        <v>1</v>
      </c>
      <c r="K28" s="20">
        <f t="shared" si="3"/>
        <v>200</v>
      </c>
    </row>
    <row r="29" spans="2:11" ht="18" customHeight="1" x14ac:dyDescent="0.15">
      <c r="B29" s="34">
        <v>73</v>
      </c>
      <c r="C29" s="35" t="s">
        <v>97</v>
      </c>
      <c r="D29" s="15">
        <v>23</v>
      </c>
      <c r="E29" s="16">
        <v>23</v>
      </c>
      <c r="F29" s="17"/>
      <c r="G29" s="31">
        <v>23</v>
      </c>
      <c r="H29" s="18">
        <f t="shared" si="4"/>
        <v>1</v>
      </c>
      <c r="I29" s="16">
        <v>10</v>
      </c>
      <c r="J29" s="19">
        <f t="shared" si="1"/>
        <v>0.43478260869565216</v>
      </c>
      <c r="K29" s="20">
        <f t="shared" si="3"/>
        <v>143.47826086956522</v>
      </c>
    </row>
    <row r="30" spans="2:11" ht="18" customHeight="1" x14ac:dyDescent="0.15">
      <c r="B30" s="34">
        <v>74</v>
      </c>
      <c r="C30" s="35" t="s">
        <v>98</v>
      </c>
      <c r="D30" s="15">
        <v>75</v>
      </c>
      <c r="E30" s="16">
        <v>53</v>
      </c>
      <c r="F30" s="17">
        <v>22</v>
      </c>
      <c r="G30" s="31">
        <v>75</v>
      </c>
      <c r="H30" s="18">
        <f t="shared" si="4"/>
        <v>1</v>
      </c>
      <c r="I30" s="16">
        <v>18</v>
      </c>
      <c r="J30" s="19">
        <f t="shared" si="1"/>
        <v>0.33962264150943394</v>
      </c>
      <c r="K30" s="20">
        <f t="shared" si="3"/>
        <v>133.96226415094338</v>
      </c>
    </row>
    <row r="31" spans="2:11" ht="18" customHeight="1" x14ac:dyDescent="0.15">
      <c r="B31" s="34">
        <v>75</v>
      </c>
      <c r="C31" s="35" t="s">
        <v>99</v>
      </c>
      <c r="D31" s="15">
        <v>90</v>
      </c>
      <c r="E31" s="16">
        <v>70</v>
      </c>
      <c r="F31" s="17">
        <v>20</v>
      </c>
      <c r="G31" s="31">
        <v>90</v>
      </c>
      <c r="H31" s="18">
        <f t="shared" si="4"/>
        <v>1</v>
      </c>
      <c r="I31" s="16">
        <v>32</v>
      </c>
      <c r="J31" s="19">
        <f t="shared" si="1"/>
        <v>0.45714285714285713</v>
      </c>
      <c r="K31" s="20">
        <f t="shared" si="3"/>
        <v>145.71428571428569</v>
      </c>
    </row>
    <row r="32" spans="2:11" ht="18" customHeight="1" x14ac:dyDescent="0.15">
      <c r="B32" s="34">
        <v>76</v>
      </c>
      <c r="C32" s="35" t="s">
        <v>7</v>
      </c>
      <c r="D32" s="15">
        <v>34</v>
      </c>
      <c r="E32" s="16">
        <v>8</v>
      </c>
      <c r="F32" s="17">
        <v>26</v>
      </c>
      <c r="G32" s="31">
        <v>34</v>
      </c>
      <c r="H32" s="18">
        <f t="shared" si="4"/>
        <v>1</v>
      </c>
      <c r="I32" s="16">
        <v>3</v>
      </c>
      <c r="J32" s="19">
        <f t="shared" si="1"/>
        <v>0.375</v>
      </c>
      <c r="K32" s="20">
        <f t="shared" si="3"/>
        <v>137.5</v>
      </c>
    </row>
    <row r="33" spans="2:11" ht="18" customHeight="1" x14ac:dyDescent="0.15">
      <c r="B33" s="34">
        <v>94</v>
      </c>
      <c r="C33" s="35" t="s">
        <v>13</v>
      </c>
      <c r="D33" s="15">
        <v>155</v>
      </c>
      <c r="E33" s="16">
        <v>104</v>
      </c>
      <c r="F33" s="17">
        <v>51</v>
      </c>
      <c r="G33" s="31">
        <v>155</v>
      </c>
      <c r="H33" s="18">
        <f t="shared" si="4"/>
        <v>1</v>
      </c>
      <c r="I33" s="16">
        <v>31</v>
      </c>
      <c r="J33" s="19">
        <f t="shared" si="1"/>
        <v>0.29807692307692307</v>
      </c>
      <c r="K33" s="20">
        <f t="shared" si="3"/>
        <v>129.80769230769232</v>
      </c>
    </row>
    <row r="34" spans="2:11" ht="18" customHeight="1" x14ac:dyDescent="0.15">
      <c r="B34" s="29">
        <v>31</v>
      </c>
      <c r="C34" s="14" t="s">
        <v>60</v>
      </c>
      <c r="D34" s="15">
        <v>238</v>
      </c>
      <c r="E34" s="16">
        <v>234</v>
      </c>
      <c r="F34" s="17">
        <v>3</v>
      </c>
      <c r="G34" s="31">
        <v>237</v>
      </c>
      <c r="H34" s="18">
        <v>0.99</v>
      </c>
      <c r="I34" s="16">
        <v>93</v>
      </c>
      <c r="J34" s="19">
        <f t="shared" si="1"/>
        <v>0.39743589743589741</v>
      </c>
      <c r="K34" s="20">
        <f t="shared" si="3"/>
        <v>138.74358974358972</v>
      </c>
    </row>
    <row r="35" spans="2:11" ht="18" customHeight="1" x14ac:dyDescent="0.15">
      <c r="B35" s="29">
        <v>89</v>
      </c>
      <c r="C35" s="14" t="s">
        <v>108</v>
      </c>
      <c r="D35" s="15">
        <v>130</v>
      </c>
      <c r="E35" s="16">
        <v>39</v>
      </c>
      <c r="F35" s="17">
        <v>90</v>
      </c>
      <c r="G35" s="31">
        <v>129</v>
      </c>
      <c r="H35" s="18">
        <f t="shared" si="4"/>
        <v>0.99230769230769234</v>
      </c>
      <c r="I35" s="16">
        <v>15</v>
      </c>
      <c r="J35" s="19">
        <f t="shared" si="1"/>
        <v>0.38461538461538464</v>
      </c>
      <c r="K35" s="20">
        <f t="shared" si="3"/>
        <v>137.69230769230768</v>
      </c>
    </row>
    <row r="36" spans="2:11" ht="18" customHeight="1" x14ac:dyDescent="0.15">
      <c r="B36" s="29">
        <v>17</v>
      </c>
      <c r="C36" s="14" t="s">
        <v>47</v>
      </c>
      <c r="D36" s="15">
        <v>118</v>
      </c>
      <c r="E36" s="16">
        <v>107</v>
      </c>
      <c r="F36" s="17">
        <v>10</v>
      </c>
      <c r="G36" s="31">
        <v>117</v>
      </c>
      <c r="H36" s="18">
        <f t="shared" si="4"/>
        <v>0.99152542372881358</v>
      </c>
      <c r="I36" s="16">
        <v>47</v>
      </c>
      <c r="J36" s="19">
        <f t="shared" si="1"/>
        <v>0.43925233644859812</v>
      </c>
      <c r="K36" s="20">
        <f t="shared" si="3"/>
        <v>143.07777601774117</v>
      </c>
    </row>
    <row r="37" spans="2:11" ht="18" customHeight="1" x14ac:dyDescent="0.15">
      <c r="B37" s="29">
        <v>45</v>
      </c>
      <c r="C37" s="14" t="s">
        <v>71</v>
      </c>
      <c r="D37" s="15">
        <v>62</v>
      </c>
      <c r="E37" s="16">
        <v>8</v>
      </c>
      <c r="F37" s="17">
        <v>53</v>
      </c>
      <c r="G37" s="31">
        <v>61</v>
      </c>
      <c r="H37" s="18">
        <f t="shared" ref="H37:H68" si="5">+G37/D37</f>
        <v>0.9838709677419355</v>
      </c>
      <c r="I37" s="16">
        <v>5</v>
      </c>
      <c r="J37" s="19">
        <f t="shared" ref="J37:J68" si="6">+I37/E37</f>
        <v>0.625</v>
      </c>
      <c r="K37" s="20">
        <f t="shared" ref="K37:K68" si="7">(+H37+J37)*100</f>
        <v>160.88709677419354</v>
      </c>
    </row>
    <row r="38" spans="2:11" ht="18" customHeight="1" x14ac:dyDescent="0.15">
      <c r="B38" s="29">
        <v>61</v>
      </c>
      <c r="C38" s="14" t="s">
        <v>87</v>
      </c>
      <c r="D38" s="15">
        <v>34</v>
      </c>
      <c r="E38" s="16">
        <v>18</v>
      </c>
      <c r="F38" s="17">
        <v>15</v>
      </c>
      <c r="G38" s="31">
        <v>33</v>
      </c>
      <c r="H38" s="18">
        <f t="shared" si="5"/>
        <v>0.97058823529411764</v>
      </c>
      <c r="I38" s="16">
        <v>12</v>
      </c>
      <c r="J38" s="19">
        <f t="shared" si="6"/>
        <v>0.66666666666666663</v>
      </c>
      <c r="K38" s="20">
        <f t="shared" si="7"/>
        <v>163.72549019607843</v>
      </c>
    </row>
    <row r="39" spans="2:11" ht="18" customHeight="1" x14ac:dyDescent="0.15">
      <c r="B39" s="29">
        <v>32</v>
      </c>
      <c r="C39" s="14" t="s">
        <v>61</v>
      </c>
      <c r="D39" s="15">
        <v>125</v>
      </c>
      <c r="E39" s="16">
        <v>94</v>
      </c>
      <c r="F39" s="17">
        <v>26</v>
      </c>
      <c r="G39" s="31">
        <v>120</v>
      </c>
      <c r="H39" s="18">
        <f t="shared" si="5"/>
        <v>0.96</v>
      </c>
      <c r="I39" s="16">
        <v>32</v>
      </c>
      <c r="J39" s="19">
        <f t="shared" si="6"/>
        <v>0.34042553191489361</v>
      </c>
      <c r="K39" s="20">
        <f t="shared" si="7"/>
        <v>130.04255319148936</v>
      </c>
    </row>
    <row r="40" spans="2:11" ht="18" customHeight="1" x14ac:dyDescent="0.15">
      <c r="B40" s="29">
        <v>34</v>
      </c>
      <c r="C40" s="14" t="s">
        <v>63</v>
      </c>
      <c r="D40" s="15">
        <v>134</v>
      </c>
      <c r="E40" s="16">
        <v>70</v>
      </c>
      <c r="F40" s="17">
        <v>58</v>
      </c>
      <c r="G40" s="31">
        <v>128</v>
      </c>
      <c r="H40" s="18">
        <f t="shared" si="5"/>
        <v>0.95522388059701491</v>
      </c>
      <c r="I40" s="16">
        <v>30</v>
      </c>
      <c r="J40" s="19">
        <f t="shared" si="6"/>
        <v>0.42857142857142855</v>
      </c>
      <c r="K40" s="20">
        <f t="shared" si="7"/>
        <v>138.37953091684435</v>
      </c>
    </row>
    <row r="41" spans="2:11" ht="18" customHeight="1" x14ac:dyDescent="0.15">
      <c r="B41" s="29">
        <v>104</v>
      </c>
      <c r="C41" s="14" t="s">
        <v>21</v>
      </c>
      <c r="D41" s="15">
        <v>19</v>
      </c>
      <c r="E41" s="16">
        <v>6</v>
      </c>
      <c r="F41" s="17">
        <v>12</v>
      </c>
      <c r="G41" s="31">
        <v>18</v>
      </c>
      <c r="H41" s="18">
        <f t="shared" si="5"/>
        <v>0.94736842105263153</v>
      </c>
      <c r="I41" s="16">
        <v>3</v>
      </c>
      <c r="J41" s="19">
        <f t="shared" si="6"/>
        <v>0.5</v>
      </c>
      <c r="K41" s="20">
        <f t="shared" si="7"/>
        <v>144.73684210526315</v>
      </c>
    </row>
    <row r="42" spans="2:11" ht="18" customHeight="1" x14ac:dyDescent="0.15">
      <c r="B42" s="29">
        <v>44</v>
      </c>
      <c r="C42" s="14" t="s">
        <v>70</v>
      </c>
      <c r="D42" s="15">
        <v>330</v>
      </c>
      <c r="E42" s="16">
        <v>309</v>
      </c>
      <c r="F42" s="17"/>
      <c r="G42" s="31">
        <v>309</v>
      </c>
      <c r="H42" s="18">
        <f t="shared" si="5"/>
        <v>0.9363636363636364</v>
      </c>
      <c r="I42" s="16">
        <v>129</v>
      </c>
      <c r="J42" s="19">
        <f t="shared" si="6"/>
        <v>0.41747572815533979</v>
      </c>
      <c r="K42" s="20">
        <f t="shared" si="7"/>
        <v>135.38393645189763</v>
      </c>
    </row>
    <row r="43" spans="2:11" ht="18" customHeight="1" x14ac:dyDescent="0.15">
      <c r="B43" s="29">
        <v>46</v>
      </c>
      <c r="C43" s="14" t="s">
        <v>72</v>
      </c>
      <c r="D43" s="15">
        <v>319</v>
      </c>
      <c r="E43" s="16">
        <v>92</v>
      </c>
      <c r="F43" s="17">
        <v>205</v>
      </c>
      <c r="G43" s="31">
        <v>297</v>
      </c>
      <c r="H43" s="18">
        <f t="shared" si="5"/>
        <v>0.93103448275862066</v>
      </c>
      <c r="I43" s="16">
        <v>45</v>
      </c>
      <c r="J43" s="19">
        <f t="shared" si="6"/>
        <v>0.4891304347826087</v>
      </c>
      <c r="K43" s="20">
        <f t="shared" si="7"/>
        <v>142.01649175412294</v>
      </c>
    </row>
    <row r="44" spans="2:11" ht="18" customHeight="1" x14ac:dyDescent="0.15">
      <c r="B44" s="29">
        <v>42</v>
      </c>
      <c r="C44" s="14" t="s">
        <v>68</v>
      </c>
      <c r="D44" s="15">
        <v>11</v>
      </c>
      <c r="E44" s="16">
        <v>9</v>
      </c>
      <c r="F44" s="17">
        <v>1</v>
      </c>
      <c r="G44" s="31">
        <v>10</v>
      </c>
      <c r="H44" s="18">
        <f t="shared" si="5"/>
        <v>0.90909090909090906</v>
      </c>
      <c r="I44" s="16">
        <v>3</v>
      </c>
      <c r="J44" s="19">
        <f t="shared" si="6"/>
        <v>0.33333333333333331</v>
      </c>
      <c r="K44" s="20">
        <f t="shared" si="7"/>
        <v>124.24242424242425</v>
      </c>
    </row>
    <row r="45" spans="2:11" ht="18" customHeight="1" x14ac:dyDescent="0.15">
      <c r="B45" s="29">
        <v>26</v>
      </c>
      <c r="C45" s="14" t="s">
        <v>56</v>
      </c>
      <c r="D45" s="15">
        <v>58</v>
      </c>
      <c r="E45" s="16">
        <v>37</v>
      </c>
      <c r="F45" s="17">
        <v>15</v>
      </c>
      <c r="G45" s="31">
        <v>52</v>
      </c>
      <c r="H45" s="18">
        <f t="shared" si="5"/>
        <v>0.89655172413793105</v>
      </c>
      <c r="I45" s="16">
        <v>11</v>
      </c>
      <c r="J45" s="19">
        <f t="shared" si="6"/>
        <v>0.29729729729729731</v>
      </c>
      <c r="K45" s="20">
        <f t="shared" si="7"/>
        <v>119.38490214352284</v>
      </c>
    </row>
    <row r="46" spans="2:11" ht="18" customHeight="1" x14ac:dyDescent="0.15">
      <c r="B46" s="29">
        <v>60</v>
      </c>
      <c r="C46" s="14" t="s">
        <v>86</v>
      </c>
      <c r="D46" s="15">
        <v>87</v>
      </c>
      <c r="E46" s="16">
        <v>24</v>
      </c>
      <c r="F46" s="17">
        <v>54</v>
      </c>
      <c r="G46" s="31">
        <v>78</v>
      </c>
      <c r="H46" s="18">
        <f t="shared" si="5"/>
        <v>0.89655172413793105</v>
      </c>
      <c r="I46" s="16">
        <v>10</v>
      </c>
      <c r="J46" s="19">
        <f t="shared" si="6"/>
        <v>0.41666666666666669</v>
      </c>
      <c r="K46" s="20">
        <f t="shared" si="7"/>
        <v>131.32183908045977</v>
      </c>
    </row>
    <row r="47" spans="2:11" ht="18" customHeight="1" x14ac:dyDescent="0.15">
      <c r="B47" s="29">
        <v>65</v>
      </c>
      <c r="C47" s="14" t="s">
        <v>91</v>
      </c>
      <c r="D47" s="15">
        <v>44</v>
      </c>
      <c r="E47" s="16">
        <v>35</v>
      </c>
      <c r="F47" s="17">
        <v>4</v>
      </c>
      <c r="G47" s="31">
        <v>39</v>
      </c>
      <c r="H47" s="18">
        <f t="shared" si="5"/>
        <v>0.88636363636363635</v>
      </c>
      <c r="I47" s="16">
        <v>27</v>
      </c>
      <c r="J47" s="19">
        <f t="shared" si="6"/>
        <v>0.77142857142857146</v>
      </c>
      <c r="K47" s="20">
        <f t="shared" si="7"/>
        <v>165.77922077922079</v>
      </c>
    </row>
    <row r="48" spans="2:11" ht="18" customHeight="1" x14ac:dyDescent="0.15">
      <c r="B48" s="29">
        <v>16</v>
      </c>
      <c r="C48" s="14" t="s">
        <v>46</v>
      </c>
      <c r="D48" s="15">
        <v>225</v>
      </c>
      <c r="E48" s="16">
        <v>136</v>
      </c>
      <c r="F48" s="17">
        <v>63</v>
      </c>
      <c r="G48" s="31">
        <v>199</v>
      </c>
      <c r="H48" s="18">
        <f t="shared" si="5"/>
        <v>0.88444444444444448</v>
      </c>
      <c r="I48" s="16">
        <v>59</v>
      </c>
      <c r="J48" s="19">
        <f t="shared" si="6"/>
        <v>0.43382352941176472</v>
      </c>
      <c r="K48" s="20">
        <f t="shared" si="7"/>
        <v>131.82679738562092</v>
      </c>
    </row>
    <row r="49" spans="2:11" ht="18" customHeight="1" x14ac:dyDescent="0.15">
      <c r="B49" s="29">
        <v>70</v>
      </c>
      <c r="C49" s="14" t="s">
        <v>96</v>
      </c>
      <c r="D49" s="15">
        <v>17</v>
      </c>
      <c r="E49" s="16">
        <v>15</v>
      </c>
      <c r="F49" s="17"/>
      <c r="G49" s="31">
        <v>15</v>
      </c>
      <c r="H49" s="18">
        <f t="shared" si="5"/>
        <v>0.88235294117647056</v>
      </c>
      <c r="I49" s="16">
        <v>5</v>
      </c>
      <c r="J49" s="19">
        <f t="shared" si="6"/>
        <v>0.33333333333333331</v>
      </c>
      <c r="K49" s="20">
        <f t="shared" si="7"/>
        <v>121.56862745098039</v>
      </c>
    </row>
    <row r="50" spans="2:11" ht="18" customHeight="1" x14ac:dyDescent="0.15">
      <c r="B50" s="29">
        <v>12</v>
      </c>
      <c r="C50" s="14" t="s">
        <v>42</v>
      </c>
      <c r="D50" s="15">
        <v>112</v>
      </c>
      <c r="E50" s="16">
        <v>97</v>
      </c>
      <c r="F50" s="17"/>
      <c r="G50" s="31">
        <v>97</v>
      </c>
      <c r="H50" s="18">
        <f t="shared" si="5"/>
        <v>0.8660714285714286</v>
      </c>
      <c r="I50" s="16">
        <v>40</v>
      </c>
      <c r="J50" s="19">
        <f t="shared" si="6"/>
        <v>0.41237113402061853</v>
      </c>
      <c r="K50" s="20">
        <f t="shared" si="7"/>
        <v>127.84425625920473</v>
      </c>
    </row>
    <row r="51" spans="2:11" ht="18" customHeight="1" x14ac:dyDescent="0.15">
      <c r="B51" s="29">
        <v>27</v>
      </c>
      <c r="C51" s="14" t="s">
        <v>57</v>
      </c>
      <c r="D51" s="15">
        <v>92</v>
      </c>
      <c r="E51" s="16">
        <v>79</v>
      </c>
      <c r="F51" s="17"/>
      <c r="G51" s="31">
        <v>79</v>
      </c>
      <c r="H51" s="18">
        <f t="shared" si="5"/>
        <v>0.85869565217391308</v>
      </c>
      <c r="I51" s="16">
        <v>37</v>
      </c>
      <c r="J51" s="19">
        <f t="shared" si="6"/>
        <v>0.46835443037974683</v>
      </c>
      <c r="K51" s="20">
        <f t="shared" si="7"/>
        <v>132.70500825536601</v>
      </c>
    </row>
    <row r="52" spans="2:11" ht="18" customHeight="1" x14ac:dyDescent="0.15">
      <c r="B52" s="29">
        <v>36</v>
      </c>
      <c r="C52" s="14" t="s">
        <v>22</v>
      </c>
      <c r="D52" s="15">
        <v>14</v>
      </c>
      <c r="E52" s="16">
        <v>12</v>
      </c>
      <c r="F52" s="17"/>
      <c r="G52" s="31">
        <v>12</v>
      </c>
      <c r="H52" s="18">
        <f t="shared" si="5"/>
        <v>0.8571428571428571</v>
      </c>
      <c r="I52" s="16">
        <v>4</v>
      </c>
      <c r="J52" s="19">
        <f t="shared" si="6"/>
        <v>0.33333333333333331</v>
      </c>
      <c r="K52" s="20">
        <f t="shared" si="7"/>
        <v>119.04761904761905</v>
      </c>
    </row>
    <row r="53" spans="2:11" ht="18" customHeight="1" x14ac:dyDescent="0.15">
      <c r="B53" s="29">
        <v>84</v>
      </c>
      <c r="C53" s="14" t="s">
        <v>11</v>
      </c>
      <c r="D53" s="15">
        <v>171</v>
      </c>
      <c r="E53" s="16">
        <v>144</v>
      </c>
      <c r="F53" s="17"/>
      <c r="G53" s="31">
        <v>144</v>
      </c>
      <c r="H53" s="18">
        <f t="shared" si="5"/>
        <v>0.84210526315789469</v>
      </c>
      <c r="I53" s="16">
        <v>47</v>
      </c>
      <c r="J53" s="19">
        <f t="shared" si="6"/>
        <v>0.3263888888888889</v>
      </c>
      <c r="K53" s="20">
        <f t="shared" si="7"/>
        <v>116.84941520467835</v>
      </c>
    </row>
    <row r="54" spans="2:11" ht="18" customHeight="1" x14ac:dyDescent="0.15">
      <c r="B54" s="29">
        <v>8</v>
      </c>
      <c r="C54" s="14" t="s">
        <v>38</v>
      </c>
      <c r="D54" s="15">
        <v>132</v>
      </c>
      <c r="E54" s="16">
        <v>111</v>
      </c>
      <c r="F54" s="17"/>
      <c r="G54" s="31">
        <v>111</v>
      </c>
      <c r="H54" s="18">
        <f t="shared" si="5"/>
        <v>0.84090909090909094</v>
      </c>
      <c r="I54" s="16">
        <v>45</v>
      </c>
      <c r="J54" s="19">
        <f t="shared" si="6"/>
        <v>0.40540540540540543</v>
      </c>
      <c r="K54" s="20">
        <f t="shared" si="7"/>
        <v>124.63144963144963</v>
      </c>
    </row>
    <row r="55" spans="2:11" ht="18" customHeight="1" x14ac:dyDescent="0.15">
      <c r="B55" s="29">
        <v>102</v>
      </c>
      <c r="C55" s="14" t="s">
        <v>2</v>
      </c>
      <c r="D55" s="15">
        <v>148</v>
      </c>
      <c r="E55" s="16">
        <v>121</v>
      </c>
      <c r="F55" s="17"/>
      <c r="G55" s="31">
        <v>121</v>
      </c>
      <c r="H55" s="18">
        <f t="shared" si="5"/>
        <v>0.81756756756756754</v>
      </c>
      <c r="I55" s="16">
        <v>49</v>
      </c>
      <c r="J55" s="19">
        <f t="shared" si="6"/>
        <v>0.4049586776859504</v>
      </c>
      <c r="K55" s="20">
        <f t="shared" si="7"/>
        <v>122.25262452535179</v>
      </c>
    </row>
    <row r="56" spans="2:11" ht="18" customHeight="1" x14ac:dyDescent="0.15">
      <c r="B56" s="29">
        <v>68</v>
      </c>
      <c r="C56" s="14" t="s">
        <v>94</v>
      </c>
      <c r="D56" s="15">
        <v>151</v>
      </c>
      <c r="E56" s="16">
        <v>27</v>
      </c>
      <c r="F56" s="17">
        <v>95</v>
      </c>
      <c r="G56" s="31">
        <v>122</v>
      </c>
      <c r="H56" s="18">
        <f t="shared" si="5"/>
        <v>0.80794701986754969</v>
      </c>
      <c r="I56" s="16">
        <v>15</v>
      </c>
      <c r="J56" s="19">
        <f t="shared" si="6"/>
        <v>0.55555555555555558</v>
      </c>
      <c r="K56" s="20">
        <f t="shared" si="7"/>
        <v>136.35025754231052</v>
      </c>
    </row>
    <row r="57" spans="2:11" ht="18" customHeight="1" x14ac:dyDescent="0.15">
      <c r="B57" s="29">
        <v>25</v>
      </c>
      <c r="C57" s="14" t="s">
        <v>55</v>
      </c>
      <c r="D57" s="15">
        <v>54</v>
      </c>
      <c r="E57" s="16">
        <v>43</v>
      </c>
      <c r="F57" s="17"/>
      <c r="G57" s="31">
        <v>43</v>
      </c>
      <c r="H57" s="18">
        <f t="shared" si="5"/>
        <v>0.79629629629629628</v>
      </c>
      <c r="I57" s="16">
        <v>18</v>
      </c>
      <c r="J57" s="19">
        <f t="shared" si="6"/>
        <v>0.41860465116279072</v>
      </c>
      <c r="K57" s="20">
        <f t="shared" si="7"/>
        <v>121.49009474590871</v>
      </c>
    </row>
    <row r="58" spans="2:11" ht="18" customHeight="1" x14ac:dyDescent="0.15">
      <c r="B58" s="29">
        <v>19</v>
      </c>
      <c r="C58" s="14" t="s">
        <v>49</v>
      </c>
      <c r="D58" s="15">
        <v>23</v>
      </c>
      <c r="E58" s="16">
        <v>18</v>
      </c>
      <c r="F58" s="17"/>
      <c r="G58" s="31">
        <v>18</v>
      </c>
      <c r="H58" s="18">
        <f t="shared" si="5"/>
        <v>0.78260869565217395</v>
      </c>
      <c r="I58" s="16">
        <v>7</v>
      </c>
      <c r="J58" s="19">
        <f t="shared" si="6"/>
        <v>0.3888888888888889</v>
      </c>
      <c r="K58" s="20">
        <f t="shared" si="7"/>
        <v>117.14975845410629</v>
      </c>
    </row>
    <row r="59" spans="2:11" ht="18" customHeight="1" x14ac:dyDescent="0.15">
      <c r="B59" s="29">
        <v>11</v>
      </c>
      <c r="C59" s="14" t="s">
        <v>41</v>
      </c>
      <c r="D59" s="15">
        <v>164</v>
      </c>
      <c r="E59" s="16">
        <v>122</v>
      </c>
      <c r="F59" s="17">
        <v>4</v>
      </c>
      <c r="G59" s="31">
        <v>126</v>
      </c>
      <c r="H59" s="18">
        <f t="shared" si="5"/>
        <v>0.76829268292682928</v>
      </c>
      <c r="I59" s="16">
        <v>61</v>
      </c>
      <c r="J59" s="19">
        <f t="shared" si="6"/>
        <v>0.5</v>
      </c>
      <c r="K59" s="20">
        <f t="shared" si="7"/>
        <v>126.82926829268293</v>
      </c>
    </row>
    <row r="60" spans="2:11" ht="18" customHeight="1" x14ac:dyDescent="0.15">
      <c r="B60" s="29">
        <v>43</v>
      </c>
      <c r="C60" s="14" t="s">
        <v>69</v>
      </c>
      <c r="D60" s="15">
        <v>20</v>
      </c>
      <c r="E60" s="16">
        <v>15</v>
      </c>
      <c r="F60" s="17"/>
      <c r="G60" s="31">
        <v>15</v>
      </c>
      <c r="H60" s="18">
        <f t="shared" si="5"/>
        <v>0.75</v>
      </c>
      <c r="I60" s="16">
        <v>2</v>
      </c>
      <c r="J60" s="19">
        <f t="shared" si="6"/>
        <v>0.13333333333333333</v>
      </c>
      <c r="K60" s="20">
        <f t="shared" si="7"/>
        <v>88.333333333333329</v>
      </c>
    </row>
    <row r="61" spans="2:11" ht="18" customHeight="1" x14ac:dyDescent="0.15">
      <c r="B61" s="29">
        <v>41</v>
      </c>
      <c r="C61" s="14" t="s">
        <v>67</v>
      </c>
      <c r="D61" s="15">
        <v>33</v>
      </c>
      <c r="E61" s="16">
        <v>8</v>
      </c>
      <c r="F61" s="17">
        <v>16</v>
      </c>
      <c r="G61" s="31">
        <v>24</v>
      </c>
      <c r="H61" s="18">
        <f t="shared" si="5"/>
        <v>0.72727272727272729</v>
      </c>
      <c r="I61" s="16">
        <v>0</v>
      </c>
      <c r="J61" s="19">
        <f t="shared" si="6"/>
        <v>0</v>
      </c>
      <c r="K61" s="20">
        <f t="shared" si="7"/>
        <v>72.727272727272734</v>
      </c>
    </row>
    <row r="62" spans="2:11" ht="18" customHeight="1" x14ac:dyDescent="0.15">
      <c r="B62" s="29">
        <v>62</v>
      </c>
      <c r="C62" s="14" t="s">
        <v>88</v>
      </c>
      <c r="D62" s="15">
        <v>10</v>
      </c>
      <c r="E62" s="16">
        <v>7</v>
      </c>
      <c r="F62" s="17"/>
      <c r="G62" s="31">
        <v>7</v>
      </c>
      <c r="H62" s="18">
        <f t="shared" si="5"/>
        <v>0.7</v>
      </c>
      <c r="I62" s="16">
        <v>6</v>
      </c>
      <c r="J62" s="19">
        <f t="shared" si="6"/>
        <v>0.8571428571428571</v>
      </c>
      <c r="K62" s="20">
        <f t="shared" si="7"/>
        <v>155.71428571428569</v>
      </c>
    </row>
    <row r="63" spans="2:11" ht="18" customHeight="1" x14ac:dyDescent="0.15">
      <c r="B63" s="29">
        <v>24</v>
      </c>
      <c r="C63" s="14" t="s">
        <v>54</v>
      </c>
      <c r="D63" s="15">
        <v>104</v>
      </c>
      <c r="E63" s="16">
        <v>68</v>
      </c>
      <c r="F63" s="17">
        <v>4</v>
      </c>
      <c r="G63" s="31">
        <v>72</v>
      </c>
      <c r="H63" s="18">
        <f t="shared" si="5"/>
        <v>0.69230769230769229</v>
      </c>
      <c r="I63" s="16">
        <v>25</v>
      </c>
      <c r="J63" s="19">
        <f t="shared" si="6"/>
        <v>0.36764705882352944</v>
      </c>
      <c r="K63" s="20">
        <f t="shared" si="7"/>
        <v>105.99547511312217</v>
      </c>
    </row>
    <row r="64" spans="2:11" ht="18" customHeight="1" x14ac:dyDescent="0.15">
      <c r="B64" s="29">
        <v>95</v>
      </c>
      <c r="C64" s="14" t="s">
        <v>14</v>
      </c>
      <c r="D64" s="15">
        <v>107</v>
      </c>
      <c r="E64" s="16">
        <v>64</v>
      </c>
      <c r="F64" s="17">
        <v>10</v>
      </c>
      <c r="G64" s="31">
        <v>74</v>
      </c>
      <c r="H64" s="18">
        <f t="shared" si="5"/>
        <v>0.69158878504672894</v>
      </c>
      <c r="I64" s="16">
        <v>39</v>
      </c>
      <c r="J64" s="19">
        <f t="shared" si="6"/>
        <v>0.609375</v>
      </c>
      <c r="K64" s="20">
        <f t="shared" si="7"/>
        <v>130.09637850467288</v>
      </c>
    </row>
    <row r="65" spans="2:11" ht="18" customHeight="1" x14ac:dyDescent="0.15">
      <c r="B65" s="29">
        <v>23</v>
      </c>
      <c r="C65" s="14" t="s">
        <v>53</v>
      </c>
      <c r="D65" s="15">
        <v>83</v>
      </c>
      <c r="E65" s="16">
        <v>56</v>
      </c>
      <c r="F65" s="17"/>
      <c r="G65" s="31">
        <v>56</v>
      </c>
      <c r="H65" s="18">
        <f t="shared" si="5"/>
        <v>0.67469879518072284</v>
      </c>
      <c r="I65" s="16">
        <v>23</v>
      </c>
      <c r="J65" s="19">
        <f t="shared" si="6"/>
        <v>0.4107142857142857</v>
      </c>
      <c r="K65" s="20">
        <f t="shared" si="7"/>
        <v>108.54130808950084</v>
      </c>
    </row>
    <row r="66" spans="2:11" ht="18" customHeight="1" x14ac:dyDescent="0.15">
      <c r="B66" s="29">
        <v>39</v>
      </c>
      <c r="C66" s="14" t="s">
        <v>65</v>
      </c>
      <c r="D66" s="15">
        <v>49</v>
      </c>
      <c r="E66" s="16">
        <v>26</v>
      </c>
      <c r="F66" s="17">
        <v>7</v>
      </c>
      <c r="G66" s="31">
        <v>33</v>
      </c>
      <c r="H66" s="18">
        <f t="shared" si="5"/>
        <v>0.67346938775510201</v>
      </c>
      <c r="I66" s="16">
        <v>13</v>
      </c>
      <c r="J66" s="19">
        <f t="shared" si="6"/>
        <v>0.5</v>
      </c>
      <c r="K66" s="20">
        <f t="shared" si="7"/>
        <v>117.34693877551021</v>
      </c>
    </row>
    <row r="67" spans="2:11" ht="18" customHeight="1" x14ac:dyDescent="0.15">
      <c r="B67" s="29">
        <v>101</v>
      </c>
      <c r="C67" s="14" t="s">
        <v>0</v>
      </c>
      <c r="D67" s="15">
        <v>6</v>
      </c>
      <c r="E67" s="16">
        <v>4</v>
      </c>
      <c r="F67" s="17"/>
      <c r="G67" s="31">
        <v>4</v>
      </c>
      <c r="H67" s="18">
        <f t="shared" si="5"/>
        <v>0.66666666666666663</v>
      </c>
      <c r="I67" s="16">
        <v>4</v>
      </c>
      <c r="J67" s="19">
        <f t="shared" si="6"/>
        <v>1</v>
      </c>
      <c r="K67" s="20">
        <f t="shared" si="7"/>
        <v>166.66666666666666</v>
      </c>
    </row>
    <row r="68" spans="2:11" ht="18" customHeight="1" x14ac:dyDescent="0.15">
      <c r="B68" s="29">
        <v>1</v>
      </c>
      <c r="C68" s="14" t="s">
        <v>31</v>
      </c>
      <c r="D68" s="15">
        <v>114</v>
      </c>
      <c r="E68" s="16">
        <v>75</v>
      </c>
      <c r="F68" s="17"/>
      <c r="G68" s="31">
        <v>75</v>
      </c>
      <c r="H68" s="18">
        <f t="shared" si="5"/>
        <v>0.65789473684210531</v>
      </c>
      <c r="I68" s="16">
        <v>26</v>
      </c>
      <c r="J68" s="19">
        <f t="shared" si="6"/>
        <v>0.34666666666666668</v>
      </c>
      <c r="K68" s="20">
        <f t="shared" si="7"/>
        <v>100.45614035087721</v>
      </c>
    </row>
    <row r="69" spans="2:11" ht="18" customHeight="1" x14ac:dyDescent="0.15">
      <c r="B69" s="29">
        <v>79</v>
      </c>
      <c r="C69" s="14" t="s">
        <v>102</v>
      </c>
      <c r="D69" s="15">
        <v>241</v>
      </c>
      <c r="E69" s="16">
        <v>62</v>
      </c>
      <c r="F69" s="17">
        <v>93</v>
      </c>
      <c r="G69" s="31">
        <v>155</v>
      </c>
      <c r="H69" s="18">
        <f t="shared" ref="H69:H100" si="8">+G69/D69</f>
        <v>0.6431535269709544</v>
      </c>
      <c r="I69" s="16">
        <v>28</v>
      </c>
      <c r="J69" s="19">
        <f t="shared" ref="J69:J100" si="9">+I69/E69</f>
        <v>0.45161290322580644</v>
      </c>
      <c r="K69" s="20">
        <f t="shared" ref="K69:K100" si="10">(+H69+J69)*100</f>
        <v>109.47664301967608</v>
      </c>
    </row>
    <row r="70" spans="2:11" ht="18" customHeight="1" x14ac:dyDescent="0.15">
      <c r="B70" s="29">
        <v>4</v>
      </c>
      <c r="C70" s="14" t="s">
        <v>34</v>
      </c>
      <c r="D70" s="15">
        <v>25</v>
      </c>
      <c r="E70" s="16">
        <v>16</v>
      </c>
      <c r="F70" s="17"/>
      <c r="G70" s="31">
        <v>16</v>
      </c>
      <c r="H70" s="18">
        <f t="shared" si="8"/>
        <v>0.64</v>
      </c>
      <c r="I70" s="16">
        <v>4</v>
      </c>
      <c r="J70" s="19">
        <f t="shared" si="9"/>
        <v>0.25</v>
      </c>
      <c r="K70" s="20">
        <f t="shared" si="10"/>
        <v>89</v>
      </c>
    </row>
    <row r="71" spans="2:11" ht="18" customHeight="1" x14ac:dyDescent="0.15">
      <c r="B71" s="29">
        <v>7</v>
      </c>
      <c r="C71" s="14" t="s">
        <v>37</v>
      </c>
      <c r="D71" s="15">
        <v>149</v>
      </c>
      <c r="E71" s="16">
        <v>95</v>
      </c>
      <c r="F71" s="17"/>
      <c r="G71" s="31">
        <v>95</v>
      </c>
      <c r="H71" s="18">
        <f t="shared" si="8"/>
        <v>0.63758389261744963</v>
      </c>
      <c r="I71" s="16">
        <v>32</v>
      </c>
      <c r="J71" s="19">
        <f t="shared" si="9"/>
        <v>0.33684210526315789</v>
      </c>
      <c r="K71" s="20">
        <f t="shared" si="10"/>
        <v>97.442599788060761</v>
      </c>
    </row>
    <row r="72" spans="2:11" ht="18" customHeight="1" x14ac:dyDescent="0.15">
      <c r="B72" s="29">
        <v>100</v>
      </c>
      <c r="C72" s="14" t="s">
        <v>19</v>
      </c>
      <c r="D72" s="15">
        <v>130</v>
      </c>
      <c r="E72" s="16">
        <v>80</v>
      </c>
      <c r="F72" s="17">
        <v>2</v>
      </c>
      <c r="G72" s="31">
        <v>82</v>
      </c>
      <c r="H72" s="18">
        <f t="shared" si="8"/>
        <v>0.63076923076923075</v>
      </c>
      <c r="I72" s="16">
        <v>31</v>
      </c>
      <c r="J72" s="19">
        <f t="shared" si="9"/>
        <v>0.38750000000000001</v>
      </c>
      <c r="K72" s="20">
        <f t="shared" si="10"/>
        <v>101.82692307692307</v>
      </c>
    </row>
    <row r="73" spans="2:11" ht="18" customHeight="1" x14ac:dyDescent="0.15">
      <c r="B73" s="29">
        <v>37</v>
      </c>
      <c r="C73" s="14" t="s">
        <v>4</v>
      </c>
      <c r="D73" s="15">
        <v>35</v>
      </c>
      <c r="E73" s="16">
        <v>22</v>
      </c>
      <c r="F73" s="17"/>
      <c r="G73" s="31">
        <v>22</v>
      </c>
      <c r="H73" s="18">
        <f t="shared" si="8"/>
        <v>0.62857142857142856</v>
      </c>
      <c r="I73" s="16">
        <v>11</v>
      </c>
      <c r="J73" s="19">
        <f t="shared" si="9"/>
        <v>0.5</v>
      </c>
      <c r="K73" s="20">
        <f t="shared" si="10"/>
        <v>112.85714285714286</v>
      </c>
    </row>
    <row r="74" spans="2:11" ht="18" customHeight="1" x14ac:dyDescent="0.15">
      <c r="B74" s="29">
        <v>30</v>
      </c>
      <c r="C74" s="14" t="s">
        <v>1</v>
      </c>
      <c r="D74" s="15">
        <v>81</v>
      </c>
      <c r="E74" s="16">
        <v>50</v>
      </c>
      <c r="F74" s="17"/>
      <c r="G74" s="31">
        <v>50</v>
      </c>
      <c r="H74" s="18">
        <f t="shared" si="8"/>
        <v>0.61728395061728392</v>
      </c>
      <c r="I74" s="16">
        <v>16</v>
      </c>
      <c r="J74" s="19">
        <f t="shared" si="9"/>
        <v>0.32</v>
      </c>
      <c r="K74" s="20">
        <f t="shared" si="10"/>
        <v>93.728395061728392</v>
      </c>
    </row>
    <row r="75" spans="2:11" ht="18" customHeight="1" x14ac:dyDescent="0.15">
      <c r="B75" s="29">
        <v>87</v>
      </c>
      <c r="C75" s="14" t="s">
        <v>106</v>
      </c>
      <c r="D75" s="15">
        <v>154</v>
      </c>
      <c r="E75" s="16">
        <v>50</v>
      </c>
      <c r="F75" s="17">
        <v>43</v>
      </c>
      <c r="G75" s="31">
        <v>93</v>
      </c>
      <c r="H75" s="18">
        <f t="shared" si="8"/>
        <v>0.60389610389610393</v>
      </c>
      <c r="I75" s="16">
        <v>22</v>
      </c>
      <c r="J75" s="19">
        <f t="shared" si="9"/>
        <v>0.44</v>
      </c>
      <c r="K75" s="20">
        <f t="shared" si="10"/>
        <v>104.38961038961038</v>
      </c>
    </row>
    <row r="76" spans="2:11" ht="18" customHeight="1" x14ac:dyDescent="0.15">
      <c r="B76" s="29">
        <v>22</v>
      </c>
      <c r="C76" s="14" t="s">
        <v>52</v>
      </c>
      <c r="D76" s="15">
        <v>252</v>
      </c>
      <c r="E76" s="16">
        <v>151</v>
      </c>
      <c r="F76" s="17"/>
      <c r="G76" s="31">
        <v>151</v>
      </c>
      <c r="H76" s="18">
        <f t="shared" si="8"/>
        <v>0.59920634920634919</v>
      </c>
      <c r="I76" s="16">
        <v>51</v>
      </c>
      <c r="J76" s="19">
        <f t="shared" si="9"/>
        <v>0.33774834437086093</v>
      </c>
      <c r="K76" s="20">
        <f t="shared" si="10"/>
        <v>93.695469357721024</v>
      </c>
    </row>
    <row r="77" spans="2:11" ht="18" customHeight="1" x14ac:dyDescent="0.15">
      <c r="B77" s="29">
        <v>38</v>
      </c>
      <c r="C77" s="14" t="s">
        <v>64</v>
      </c>
      <c r="D77" s="15">
        <v>117</v>
      </c>
      <c r="E77" s="16">
        <v>44</v>
      </c>
      <c r="F77" s="17">
        <v>26</v>
      </c>
      <c r="G77" s="31">
        <v>70</v>
      </c>
      <c r="H77" s="18">
        <f t="shared" si="8"/>
        <v>0.59829059829059827</v>
      </c>
      <c r="I77" s="16">
        <v>19</v>
      </c>
      <c r="J77" s="19">
        <f t="shared" si="9"/>
        <v>0.43181818181818182</v>
      </c>
      <c r="K77" s="20">
        <f t="shared" si="10"/>
        <v>103.010878010878</v>
      </c>
    </row>
    <row r="78" spans="2:11" ht="18" customHeight="1" x14ac:dyDescent="0.15">
      <c r="B78" s="29">
        <v>66</v>
      </c>
      <c r="C78" s="14" t="s">
        <v>92</v>
      </c>
      <c r="D78" s="15">
        <v>31</v>
      </c>
      <c r="E78" s="16">
        <v>17</v>
      </c>
      <c r="F78" s="17">
        <v>1</v>
      </c>
      <c r="G78" s="31">
        <v>18</v>
      </c>
      <c r="H78" s="18">
        <f t="shared" si="8"/>
        <v>0.58064516129032262</v>
      </c>
      <c r="I78" s="16">
        <v>10</v>
      </c>
      <c r="J78" s="19">
        <f t="shared" si="9"/>
        <v>0.58823529411764708</v>
      </c>
      <c r="K78" s="20">
        <f t="shared" si="10"/>
        <v>116.88804554079697</v>
      </c>
    </row>
    <row r="79" spans="2:11" ht="18" customHeight="1" x14ac:dyDescent="0.15">
      <c r="B79" s="29">
        <v>78</v>
      </c>
      <c r="C79" s="14" t="s">
        <v>101</v>
      </c>
      <c r="D79" s="15">
        <v>87</v>
      </c>
      <c r="E79" s="16">
        <v>50</v>
      </c>
      <c r="F79" s="17"/>
      <c r="G79" s="31">
        <v>50</v>
      </c>
      <c r="H79" s="18">
        <f t="shared" si="8"/>
        <v>0.57471264367816088</v>
      </c>
      <c r="I79" s="16">
        <v>18</v>
      </c>
      <c r="J79" s="19">
        <f t="shared" si="9"/>
        <v>0.36</v>
      </c>
      <c r="K79" s="20">
        <f t="shared" si="10"/>
        <v>93.47126436781609</v>
      </c>
    </row>
    <row r="80" spans="2:11" ht="18" customHeight="1" x14ac:dyDescent="0.15">
      <c r="B80" s="29">
        <v>13</v>
      </c>
      <c r="C80" s="14" t="s">
        <v>43</v>
      </c>
      <c r="D80" s="15">
        <v>105</v>
      </c>
      <c r="E80" s="16">
        <v>59</v>
      </c>
      <c r="F80" s="17"/>
      <c r="G80" s="31">
        <v>59</v>
      </c>
      <c r="H80" s="18">
        <f t="shared" si="8"/>
        <v>0.56190476190476191</v>
      </c>
      <c r="I80" s="16">
        <v>24</v>
      </c>
      <c r="J80" s="19">
        <f t="shared" si="9"/>
        <v>0.40677966101694918</v>
      </c>
      <c r="K80" s="20">
        <f t="shared" si="10"/>
        <v>96.86844229217111</v>
      </c>
    </row>
    <row r="81" spans="2:11" ht="18" customHeight="1" x14ac:dyDescent="0.15">
      <c r="B81" s="29">
        <v>85</v>
      </c>
      <c r="C81" s="14" t="s">
        <v>104</v>
      </c>
      <c r="D81" s="15">
        <v>119</v>
      </c>
      <c r="E81" s="16">
        <v>66</v>
      </c>
      <c r="F81" s="17"/>
      <c r="G81" s="31">
        <v>66</v>
      </c>
      <c r="H81" s="18">
        <f t="shared" si="8"/>
        <v>0.55462184873949583</v>
      </c>
      <c r="I81" s="16">
        <v>29</v>
      </c>
      <c r="J81" s="19">
        <f t="shared" si="9"/>
        <v>0.43939393939393939</v>
      </c>
      <c r="K81" s="20">
        <f t="shared" si="10"/>
        <v>99.401578813343534</v>
      </c>
    </row>
    <row r="82" spans="2:11" ht="18" customHeight="1" x14ac:dyDescent="0.15">
      <c r="B82" s="29">
        <v>9</v>
      </c>
      <c r="C82" s="14" t="s">
        <v>39</v>
      </c>
      <c r="D82" s="15">
        <v>213</v>
      </c>
      <c r="E82" s="16">
        <v>117</v>
      </c>
      <c r="F82" s="17"/>
      <c r="G82" s="31">
        <v>117</v>
      </c>
      <c r="H82" s="18">
        <f t="shared" si="8"/>
        <v>0.54929577464788737</v>
      </c>
      <c r="I82" s="16">
        <v>35</v>
      </c>
      <c r="J82" s="19">
        <f t="shared" si="9"/>
        <v>0.29914529914529914</v>
      </c>
      <c r="K82" s="20">
        <f t="shared" si="10"/>
        <v>84.844107379318643</v>
      </c>
    </row>
    <row r="83" spans="2:11" ht="18" customHeight="1" x14ac:dyDescent="0.15">
      <c r="B83" s="29">
        <v>83</v>
      </c>
      <c r="C83" s="14" t="s">
        <v>10</v>
      </c>
      <c r="D83" s="15">
        <v>221</v>
      </c>
      <c r="E83" s="16">
        <v>121</v>
      </c>
      <c r="F83" s="17"/>
      <c r="G83" s="31">
        <v>121</v>
      </c>
      <c r="H83" s="18">
        <f t="shared" si="8"/>
        <v>0.54751131221719462</v>
      </c>
      <c r="I83" s="16">
        <v>38</v>
      </c>
      <c r="J83" s="19">
        <f t="shared" si="9"/>
        <v>0.31404958677685951</v>
      </c>
      <c r="K83" s="20">
        <f t="shared" si="10"/>
        <v>86.156089899405416</v>
      </c>
    </row>
    <row r="84" spans="2:11" ht="18" customHeight="1" x14ac:dyDescent="0.15">
      <c r="B84" s="29">
        <v>59</v>
      </c>
      <c r="C84" s="14" t="s">
        <v>85</v>
      </c>
      <c r="D84" s="15">
        <v>45</v>
      </c>
      <c r="E84" s="16">
        <v>24</v>
      </c>
      <c r="F84" s="17"/>
      <c r="G84" s="31">
        <v>24</v>
      </c>
      <c r="H84" s="18">
        <f t="shared" si="8"/>
        <v>0.53333333333333333</v>
      </c>
      <c r="I84" s="16">
        <v>17</v>
      </c>
      <c r="J84" s="19">
        <f t="shared" si="9"/>
        <v>0.70833333333333337</v>
      </c>
      <c r="K84" s="20">
        <f t="shared" si="10"/>
        <v>124.16666666666667</v>
      </c>
    </row>
    <row r="85" spans="2:11" ht="18" customHeight="1" x14ac:dyDescent="0.15">
      <c r="B85" s="29">
        <v>18</v>
      </c>
      <c r="C85" s="14" t="s">
        <v>48</v>
      </c>
      <c r="D85" s="15">
        <v>133</v>
      </c>
      <c r="E85" s="16">
        <v>55</v>
      </c>
      <c r="F85" s="17">
        <v>14</v>
      </c>
      <c r="G85" s="31">
        <v>69</v>
      </c>
      <c r="H85" s="18">
        <f t="shared" si="8"/>
        <v>0.51879699248120303</v>
      </c>
      <c r="I85" s="16">
        <v>20</v>
      </c>
      <c r="J85" s="19">
        <f t="shared" si="9"/>
        <v>0.36363636363636365</v>
      </c>
      <c r="K85" s="20">
        <f t="shared" si="10"/>
        <v>88.243335611756663</v>
      </c>
    </row>
    <row r="86" spans="2:11" ht="18" customHeight="1" x14ac:dyDescent="0.15">
      <c r="B86" s="29">
        <v>82</v>
      </c>
      <c r="C86" s="14" t="s">
        <v>9</v>
      </c>
      <c r="D86" s="15">
        <v>150</v>
      </c>
      <c r="E86" s="16">
        <v>49</v>
      </c>
      <c r="F86" s="17">
        <v>27</v>
      </c>
      <c r="G86" s="31">
        <v>76</v>
      </c>
      <c r="H86" s="18">
        <f t="shared" si="8"/>
        <v>0.50666666666666671</v>
      </c>
      <c r="I86" s="16">
        <v>15</v>
      </c>
      <c r="J86" s="19">
        <f t="shared" si="9"/>
        <v>0.30612244897959184</v>
      </c>
      <c r="K86" s="20">
        <f t="shared" si="10"/>
        <v>81.278911564625858</v>
      </c>
    </row>
    <row r="87" spans="2:11" ht="18" customHeight="1" x14ac:dyDescent="0.15">
      <c r="B87" s="29">
        <v>50</v>
      </c>
      <c r="C87" s="14" t="s">
        <v>76</v>
      </c>
      <c r="D87" s="15">
        <v>86</v>
      </c>
      <c r="E87" s="16">
        <v>22</v>
      </c>
      <c r="F87" s="17">
        <v>21</v>
      </c>
      <c r="G87" s="31">
        <v>43</v>
      </c>
      <c r="H87" s="18">
        <f t="shared" si="8"/>
        <v>0.5</v>
      </c>
      <c r="I87" s="16">
        <v>12</v>
      </c>
      <c r="J87" s="19">
        <f t="shared" si="9"/>
        <v>0.54545454545454541</v>
      </c>
      <c r="K87" s="20">
        <f t="shared" si="10"/>
        <v>104.54545454545455</v>
      </c>
    </row>
    <row r="88" spans="2:11" ht="18" customHeight="1" x14ac:dyDescent="0.15">
      <c r="B88" s="29">
        <v>97</v>
      </c>
      <c r="C88" s="14" t="s">
        <v>16</v>
      </c>
      <c r="D88" s="15">
        <v>132</v>
      </c>
      <c r="E88" s="16">
        <v>53</v>
      </c>
      <c r="F88" s="17">
        <v>10</v>
      </c>
      <c r="G88" s="31">
        <v>63</v>
      </c>
      <c r="H88" s="18">
        <f t="shared" si="8"/>
        <v>0.47727272727272729</v>
      </c>
      <c r="I88" s="16">
        <v>23</v>
      </c>
      <c r="J88" s="19">
        <f t="shared" si="9"/>
        <v>0.43396226415094341</v>
      </c>
      <c r="K88" s="20">
        <f t="shared" si="10"/>
        <v>91.123499142367066</v>
      </c>
    </row>
    <row r="89" spans="2:11" ht="18" customHeight="1" x14ac:dyDescent="0.15">
      <c r="B89" s="29">
        <v>20</v>
      </c>
      <c r="C89" s="14" t="s">
        <v>50</v>
      </c>
      <c r="D89" s="15">
        <v>42</v>
      </c>
      <c r="E89" s="16">
        <v>20</v>
      </c>
      <c r="F89" s="17"/>
      <c r="G89" s="31">
        <v>20</v>
      </c>
      <c r="H89" s="18">
        <f t="shared" si="8"/>
        <v>0.47619047619047616</v>
      </c>
      <c r="I89" s="16">
        <v>13</v>
      </c>
      <c r="J89" s="19">
        <f t="shared" si="9"/>
        <v>0.65</v>
      </c>
      <c r="K89" s="20">
        <f t="shared" si="10"/>
        <v>112.61904761904762</v>
      </c>
    </row>
    <row r="90" spans="2:11" ht="18" customHeight="1" x14ac:dyDescent="0.15">
      <c r="B90" s="29">
        <v>64</v>
      </c>
      <c r="C90" s="14" t="s">
        <v>90</v>
      </c>
      <c r="D90" s="15">
        <v>130</v>
      </c>
      <c r="E90" s="16">
        <v>12</v>
      </c>
      <c r="F90" s="17">
        <v>48</v>
      </c>
      <c r="G90" s="31">
        <v>60</v>
      </c>
      <c r="H90" s="18">
        <f t="shared" si="8"/>
        <v>0.46153846153846156</v>
      </c>
      <c r="I90" s="16">
        <v>8</v>
      </c>
      <c r="J90" s="19">
        <f t="shared" si="9"/>
        <v>0.66666666666666663</v>
      </c>
      <c r="K90" s="20">
        <f t="shared" si="10"/>
        <v>112.82051282051282</v>
      </c>
    </row>
    <row r="91" spans="2:11" ht="18" customHeight="1" x14ac:dyDescent="0.15">
      <c r="B91" s="29">
        <v>86</v>
      </c>
      <c r="C91" s="14" t="s">
        <v>105</v>
      </c>
      <c r="D91" s="15">
        <v>115</v>
      </c>
      <c r="E91" s="16">
        <v>49</v>
      </c>
      <c r="F91" s="17">
        <v>4</v>
      </c>
      <c r="G91" s="31">
        <v>53</v>
      </c>
      <c r="H91" s="18">
        <f t="shared" si="8"/>
        <v>0.46086956521739131</v>
      </c>
      <c r="I91" s="16">
        <v>41</v>
      </c>
      <c r="J91" s="19">
        <f t="shared" si="9"/>
        <v>0.83673469387755106</v>
      </c>
      <c r="K91" s="20">
        <f t="shared" si="10"/>
        <v>129.76042590949424</v>
      </c>
    </row>
    <row r="92" spans="2:11" ht="18" customHeight="1" x14ac:dyDescent="0.15">
      <c r="B92" s="29">
        <v>47</v>
      </c>
      <c r="C92" s="14" t="s">
        <v>73</v>
      </c>
      <c r="D92" s="15">
        <v>63</v>
      </c>
      <c r="E92" s="16">
        <v>28</v>
      </c>
      <c r="F92" s="17"/>
      <c r="G92" s="31">
        <v>28</v>
      </c>
      <c r="H92" s="18">
        <f t="shared" si="8"/>
        <v>0.44444444444444442</v>
      </c>
      <c r="I92" s="16">
        <v>10</v>
      </c>
      <c r="J92" s="19">
        <f t="shared" si="9"/>
        <v>0.35714285714285715</v>
      </c>
      <c r="K92" s="20">
        <f t="shared" si="10"/>
        <v>80.158730158730165</v>
      </c>
    </row>
    <row r="93" spans="2:11" ht="18" customHeight="1" x14ac:dyDescent="0.15">
      <c r="B93" s="29">
        <v>90</v>
      </c>
      <c r="C93" s="14" t="s">
        <v>109</v>
      </c>
      <c r="D93" s="15">
        <v>68</v>
      </c>
      <c r="E93" s="16">
        <v>4</v>
      </c>
      <c r="F93" s="17">
        <v>26</v>
      </c>
      <c r="G93" s="31">
        <v>30</v>
      </c>
      <c r="H93" s="18">
        <f t="shared" si="8"/>
        <v>0.44117647058823528</v>
      </c>
      <c r="I93" s="16">
        <v>2</v>
      </c>
      <c r="J93" s="19">
        <f t="shared" si="9"/>
        <v>0.5</v>
      </c>
      <c r="K93" s="20">
        <f t="shared" si="10"/>
        <v>94.117647058823522</v>
      </c>
    </row>
    <row r="94" spans="2:11" ht="18" customHeight="1" x14ac:dyDescent="0.15">
      <c r="B94" s="29">
        <v>77</v>
      </c>
      <c r="C94" s="14" t="s">
        <v>100</v>
      </c>
      <c r="D94" s="15">
        <v>339</v>
      </c>
      <c r="E94" s="16">
        <v>111</v>
      </c>
      <c r="F94" s="17">
        <v>34</v>
      </c>
      <c r="G94" s="31">
        <v>145</v>
      </c>
      <c r="H94" s="18">
        <f t="shared" si="8"/>
        <v>0.42772861356932151</v>
      </c>
      <c r="I94" s="16">
        <v>50</v>
      </c>
      <c r="J94" s="19">
        <f t="shared" si="9"/>
        <v>0.45045045045045046</v>
      </c>
      <c r="K94" s="20">
        <f t="shared" si="10"/>
        <v>87.817906401977197</v>
      </c>
    </row>
    <row r="95" spans="2:11" ht="18" customHeight="1" x14ac:dyDescent="0.15">
      <c r="B95" s="29">
        <v>88</v>
      </c>
      <c r="C95" s="14" t="s">
        <v>107</v>
      </c>
      <c r="D95" s="15">
        <v>149</v>
      </c>
      <c r="E95" s="16">
        <v>44</v>
      </c>
      <c r="F95" s="17">
        <v>19</v>
      </c>
      <c r="G95" s="31">
        <v>63</v>
      </c>
      <c r="H95" s="18">
        <f t="shared" si="8"/>
        <v>0.42281879194630873</v>
      </c>
      <c r="I95" s="16">
        <v>24</v>
      </c>
      <c r="J95" s="19">
        <f t="shared" si="9"/>
        <v>0.54545454545454541</v>
      </c>
      <c r="K95" s="20">
        <f t="shared" si="10"/>
        <v>96.827333740085407</v>
      </c>
    </row>
    <row r="96" spans="2:11" ht="18" customHeight="1" x14ac:dyDescent="0.15">
      <c r="B96" s="29">
        <v>80</v>
      </c>
      <c r="C96" s="14" t="s">
        <v>103</v>
      </c>
      <c r="D96" s="15">
        <v>205</v>
      </c>
      <c r="E96" s="16">
        <v>44</v>
      </c>
      <c r="F96" s="17">
        <v>42</v>
      </c>
      <c r="G96" s="31">
        <v>86</v>
      </c>
      <c r="H96" s="18">
        <f t="shared" si="8"/>
        <v>0.4195121951219512</v>
      </c>
      <c r="I96" s="16">
        <v>18</v>
      </c>
      <c r="J96" s="19">
        <f t="shared" si="9"/>
        <v>0.40909090909090912</v>
      </c>
      <c r="K96" s="20">
        <f t="shared" si="10"/>
        <v>82.86031042128603</v>
      </c>
    </row>
    <row r="97" spans="2:11" ht="18" customHeight="1" x14ac:dyDescent="0.15">
      <c r="B97" s="29">
        <v>93</v>
      </c>
      <c r="C97" s="14" t="s">
        <v>12</v>
      </c>
      <c r="D97" s="15">
        <v>207</v>
      </c>
      <c r="E97" s="16">
        <v>84</v>
      </c>
      <c r="F97" s="17">
        <v>1</v>
      </c>
      <c r="G97" s="31">
        <v>85</v>
      </c>
      <c r="H97" s="18">
        <f t="shared" si="8"/>
        <v>0.41062801932367149</v>
      </c>
      <c r="I97" s="16">
        <v>28</v>
      </c>
      <c r="J97" s="19">
        <f t="shared" si="9"/>
        <v>0.33333333333333331</v>
      </c>
      <c r="K97" s="20">
        <f t="shared" si="10"/>
        <v>74.39613526570048</v>
      </c>
    </row>
    <row r="98" spans="2:11" ht="18" customHeight="1" x14ac:dyDescent="0.15">
      <c r="B98" s="29">
        <v>98</v>
      </c>
      <c r="C98" s="14" t="s">
        <v>17</v>
      </c>
      <c r="D98" s="15">
        <v>211</v>
      </c>
      <c r="E98" s="16">
        <v>54</v>
      </c>
      <c r="F98" s="17">
        <v>25</v>
      </c>
      <c r="G98" s="31">
        <v>79</v>
      </c>
      <c r="H98" s="18">
        <f t="shared" si="8"/>
        <v>0.37440758293838861</v>
      </c>
      <c r="I98" s="16">
        <v>27</v>
      </c>
      <c r="J98" s="19">
        <f t="shared" si="9"/>
        <v>0.5</v>
      </c>
      <c r="K98" s="20">
        <f t="shared" si="10"/>
        <v>87.440758293838854</v>
      </c>
    </row>
    <row r="99" spans="2:11" ht="18" customHeight="1" x14ac:dyDescent="0.15">
      <c r="B99" s="29">
        <v>99</v>
      </c>
      <c r="C99" s="14" t="s">
        <v>18</v>
      </c>
      <c r="D99" s="15">
        <v>277</v>
      </c>
      <c r="E99" s="16">
        <v>64</v>
      </c>
      <c r="F99" s="17">
        <v>36</v>
      </c>
      <c r="G99" s="31">
        <v>100</v>
      </c>
      <c r="H99" s="18">
        <f t="shared" si="8"/>
        <v>0.36101083032490977</v>
      </c>
      <c r="I99" s="16">
        <v>26</v>
      </c>
      <c r="J99" s="19">
        <f t="shared" si="9"/>
        <v>0.40625</v>
      </c>
      <c r="K99" s="20">
        <f t="shared" si="10"/>
        <v>76.726083032490976</v>
      </c>
    </row>
    <row r="100" spans="2:11" ht="18" customHeight="1" x14ac:dyDescent="0.15">
      <c r="B100" s="29">
        <v>91</v>
      </c>
      <c r="C100" s="14" t="s">
        <v>110</v>
      </c>
      <c r="D100" s="15">
        <v>68</v>
      </c>
      <c r="E100" s="16">
        <v>5</v>
      </c>
      <c r="F100" s="17">
        <v>18</v>
      </c>
      <c r="G100" s="31">
        <v>23</v>
      </c>
      <c r="H100" s="18">
        <f t="shared" si="8"/>
        <v>0.33823529411764708</v>
      </c>
      <c r="I100" s="16">
        <v>4</v>
      </c>
      <c r="J100" s="19">
        <f t="shared" si="9"/>
        <v>0.8</v>
      </c>
      <c r="K100" s="20">
        <f t="shared" si="10"/>
        <v>113.8235294117647</v>
      </c>
    </row>
    <row r="101" spans="2:11" ht="18" customHeight="1" x14ac:dyDescent="0.15">
      <c r="B101" s="29">
        <v>105</v>
      </c>
      <c r="C101" s="14" t="s">
        <v>112</v>
      </c>
      <c r="D101" s="15">
        <v>6</v>
      </c>
      <c r="E101" s="16">
        <v>2</v>
      </c>
      <c r="F101" s="17"/>
      <c r="G101" s="31">
        <v>2</v>
      </c>
      <c r="H101" s="18">
        <f t="shared" ref="H101:H109" si="11">+G101/D101</f>
        <v>0.33333333333333331</v>
      </c>
      <c r="I101" s="16">
        <v>0</v>
      </c>
      <c r="J101" s="19">
        <f t="shared" ref="J101:J109" si="12">+I101/E101</f>
        <v>0</v>
      </c>
      <c r="K101" s="20">
        <f t="shared" ref="K101:K109" si="13">(+H101+J101)*100</f>
        <v>33.333333333333329</v>
      </c>
    </row>
    <row r="102" spans="2:11" ht="18" customHeight="1" x14ac:dyDescent="0.15">
      <c r="B102" s="29">
        <v>92</v>
      </c>
      <c r="C102" s="14" t="s">
        <v>111</v>
      </c>
      <c r="D102" s="15">
        <v>121</v>
      </c>
      <c r="E102" s="16">
        <v>26</v>
      </c>
      <c r="F102" s="17">
        <v>14</v>
      </c>
      <c r="G102" s="31">
        <v>40</v>
      </c>
      <c r="H102" s="18">
        <f t="shared" si="11"/>
        <v>0.33057851239669422</v>
      </c>
      <c r="I102" s="16">
        <v>15</v>
      </c>
      <c r="J102" s="19">
        <f t="shared" si="12"/>
        <v>0.57692307692307687</v>
      </c>
      <c r="K102" s="20">
        <f t="shared" si="13"/>
        <v>90.750158931977111</v>
      </c>
    </row>
    <row r="103" spans="2:11" ht="18" customHeight="1" x14ac:dyDescent="0.15">
      <c r="B103" s="29">
        <v>6</v>
      </c>
      <c r="C103" s="14" t="s">
        <v>36</v>
      </c>
      <c r="D103" s="15">
        <v>110</v>
      </c>
      <c r="E103" s="16">
        <v>33</v>
      </c>
      <c r="F103" s="17"/>
      <c r="G103" s="31">
        <v>33</v>
      </c>
      <c r="H103" s="18">
        <f t="shared" si="11"/>
        <v>0.3</v>
      </c>
      <c r="I103" s="16">
        <v>14</v>
      </c>
      <c r="J103" s="19">
        <f t="shared" si="12"/>
        <v>0.42424242424242425</v>
      </c>
      <c r="K103" s="20">
        <f t="shared" si="13"/>
        <v>72.424242424242422</v>
      </c>
    </row>
    <row r="104" spans="2:11" ht="18" customHeight="1" x14ac:dyDescent="0.15">
      <c r="B104" s="29">
        <v>71</v>
      </c>
      <c r="C104" s="14" t="s">
        <v>5</v>
      </c>
      <c r="D104" s="15">
        <v>263</v>
      </c>
      <c r="E104" s="16">
        <v>51</v>
      </c>
      <c r="F104" s="17">
        <v>19</v>
      </c>
      <c r="G104" s="31">
        <v>70</v>
      </c>
      <c r="H104" s="18">
        <f t="shared" si="11"/>
        <v>0.26615969581749049</v>
      </c>
      <c r="I104" s="16">
        <v>18</v>
      </c>
      <c r="J104" s="19">
        <f t="shared" si="12"/>
        <v>0.35294117647058826</v>
      </c>
      <c r="K104" s="20">
        <f t="shared" si="13"/>
        <v>61.910087228807875</v>
      </c>
    </row>
    <row r="105" spans="2:11" ht="18" customHeight="1" x14ac:dyDescent="0.15">
      <c r="B105" s="29">
        <v>96</v>
      </c>
      <c r="C105" s="14" t="s">
        <v>15</v>
      </c>
      <c r="D105" s="15">
        <v>187</v>
      </c>
      <c r="E105" s="16">
        <v>35</v>
      </c>
      <c r="F105" s="17">
        <v>10</v>
      </c>
      <c r="G105" s="31">
        <v>45</v>
      </c>
      <c r="H105" s="18">
        <f t="shared" si="11"/>
        <v>0.24064171122994651</v>
      </c>
      <c r="I105" s="16">
        <v>15</v>
      </c>
      <c r="J105" s="19">
        <f t="shared" si="12"/>
        <v>0.42857142857142855</v>
      </c>
      <c r="K105" s="20">
        <f t="shared" si="13"/>
        <v>66.921313980137512</v>
      </c>
    </row>
    <row r="106" spans="2:11" ht="18" customHeight="1" x14ac:dyDescent="0.15">
      <c r="B106" s="29">
        <v>81</v>
      </c>
      <c r="C106" s="14" t="s">
        <v>8</v>
      </c>
      <c r="D106" s="15">
        <v>88</v>
      </c>
      <c r="E106" s="16">
        <v>20</v>
      </c>
      <c r="F106" s="17"/>
      <c r="G106" s="31">
        <v>20</v>
      </c>
      <c r="H106" s="18">
        <f t="shared" si="11"/>
        <v>0.22727272727272727</v>
      </c>
      <c r="I106" s="16">
        <v>11</v>
      </c>
      <c r="J106" s="19">
        <f t="shared" si="12"/>
        <v>0.55000000000000004</v>
      </c>
      <c r="K106" s="20">
        <f t="shared" si="13"/>
        <v>77.727272727272734</v>
      </c>
    </row>
    <row r="107" spans="2:11" ht="18" customHeight="1" x14ac:dyDescent="0.15">
      <c r="B107" s="29">
        <v>15</v>
      </c>
      <c r="C107" s="14" t="s">
        <v>45</v>
      </c>
      <c r="D107" s="15">
        <v>244</v>
      </c>
      <c r="E107" s="16">
        <v>50</v>
      </c>
      <c r="F107" s="17">
        <v>3</v>
      </c>
      <c r="G107" s="31">
        <v>53</v>
      </c>
      <c r="H107" s="18">
        <f t="shared" si="11"/>
        <v>0.21721311475409835</v>
      </c>
      <c r="I107" s="16">
        <v>22</v>
      </c>
      <c r="J107" s="19">
        <f t="shared" si="12"/>
        <v>0.44</v>
      </c>
      <c r="K107" s="20">
        <f t="shared" si="13"/>
        <v>65.721311475409834</v>
      </c>
    </row>
    <row r="108" spans="2:11" ht="18" customHeight="1" x14ac:dyDescent="0.15">
      <c r="B108" s="29">
        <v>103</v>
      </c>
      <c r="C108" s="14" t="s">
        <v>20</v>
      </c>
      <c r="D108" s="15">
        <v>98</v>
      </c>
      <c r="E108" s="16">
        <v>18</v>
      </c>
      <c r="F108" s="17">
        <v>2</v>
      </c>
      <c r="G108" s="31">
        <v>20</v>
      </c>
      <c r="H108" s="18">
        <f t="shared" si="11"/>
        <v>0.20408163265306123</v>
      </c>
      <c r="I108" s="16">
        <v>7</v>
      </c>
      <c r="J108" s="19">
        <f t="shared" si="12"/>
        <v>0.3888888888888889</v>
      </c>
      <c r="K108" s="20">
        <f t="shared" si="13"/>
        <v>59.297052154195008</v>
      </c>
    </row>
    <row r="109" spans="2:11" ht="18" customHeight="1" thickBot="1" x14ac:dyDescent="0.2">
      <c r="B109" s="82">
        <v>72</v>
      </c>
      <c r="C109" s="83" t="s">
        <v>6</v>
      </c>
      <c r="D109" s="84">
        <v>140</v>
      </c>
      <c r="E109" s="85">
        <v>21</v>
      </c>
      <c r="F109" s="86"/>
      <c r="G109" s="87">
        <v>21</v>
      </c>
      <c r="H109" s="88">
        <f t="shared" si="11"/>
        <v>0.15</v>
      </c>
      <c r="I109" s="85">
        <v>11</v>
      </c>
      <c r="J109" s="89">
        <f t="shared" si="12"/>
        <v>0.52380952380952384</v>
      </c>
      <c r="K109" s="90">
        <f t="shared" si="13"/>
        <v>67.38095238095238</v>
      </c>
    </row>
    <row r="110" spans="2:11" x14ac:dyDescent="0.15">
      <c r="J110" s="25"/>
    </row>
    <row r="111" spans="2:11" x14ac:dyDescent="0.15">
      <c r="J111" s="25"/>
    </row>
    <row r="112" spans="2:11" x14ac:dyDescent="0.15">
      <c r="J112" s="25"/>
    </row>
    <row r="113" spans="10:10" x14ac:dyDescent="0.15">
      <c r="J113" s="25"/>
    </row>
    <row r="114" spans="10:10" x14ac:dyDescent="0.15">
      <c r="J114" s="25"/>
    </row>
    <row r="115" spans="10:10" x14ac:dyDescent="0.15">
      <c r="J115" s="25"/>
    </row>
    <row r="116" spans="10:10" x14ac:dyDescent="0.15">
      <c r="J116" s="25"/>
    </row>
    <row r="117" spans="10:10" x14ac:dyDescent="0.15">
      <c r="J117" s="25"/>
    </row>
    <row r="118" spans="10:10" x14ac:dyDescent="0.15">
      <c r="J118" s="25"/>
    </row>
    <row r="119" spans="10:10" x14ac:dyDescent="0.15">
      <c r="J119" s="25"/>
    </row>
    <row r="120" spans="10:10" x14ac:dyDescent="0.15">
      <c r="J120" s="25"/>
    </row>
    <row r="121" spans="10:10" x14ac:dyDescent="0.15">
      <c r="J121" s="25"/>
    </row>
    <row r="122" spans="10:10" x14ac:dyDescent="0.15">
      <c r="J122" s="25"/>
    </row>
    <row r="123" spans="10:10" x14ac:dyDescent="0.15">
      <c r="J123" s="25"/>
    </row>
    <row r="124" spans="10:10" x14ac:dyDescent="0.15">
      <c r="J124" s="25"/>
    </row>
    <row r="125" spans="10:10" x14ac:dyDescent="0.15">
      <c r="J125" s="25"/>
    </row>
    <row r="126" spans="10:10" x14ac:dyDescent="0.15">
      <c r="J126" s="25"/>
    </row>
    <row r="127" spans="10:10" x14ac:dyDescent="0.15">
      <c r="J127" s="25"/>
    </row>
    <row r="128" spans="10:10" x14ac:dyDescent="0.15">
      <c r="J128" s="25"/>
    </row>
    <row r="129" spans="10:10" x14ac:dyDescent="0.15">
      <c r="J129" s="25"/>
    </row>
    <row r="130" spans="10:10" x14ac:dyDescent="0.15">
      <c r="J130" s="25"/>
    </row>
    <row r="131" spans="10:10" x14ac:dyDescent="0.15">
      <c r="J131" s="25"/>
    </row>
    <row r="132" spans="10:10" x14ac:dyDescent="0.15">
      <c r="J132" s="25"/>
    </row>
    <row r="133" spans="10:10" x14ac:dyDescent="0.15">
      <c r="J133" s="25"/>
    </row>
    <row r="134" spans="10:10" x14ac:dyDescent="0.15">
      <c r="J134" s="25"/>
    </row>
    <row r="135" spans="10:10" x14ac:dyDescent="0.15">
      <c r="J135" s="25"/>
    </row>
    <row r="136" spans="10:10" x14ac:dyDescent="0.15">
      <c r="J136" s="25"/>
    </row>
    <row r="137" spans="10:10" x14ac:dyDescent="0.15">
      <c r="J137" s="25"/>
    </row>
    <row r="138" spans="10:10" x14ac:dyDescent="0.15">
      <c r="J138" s="25"/>
    </row>
    <row r="139" spans="10:10" x14ac:dyDescent="0.15">
      <c r="J139" s="25"/>
    </row>
    <row r="140" spans="10:10" x14ac:dyDescent="0.15">
      <c r="J140" s="25"/>
    </row>
    <row r="141" spans="10:10" x14ac:dyDescent="0.15">
      <c r="J141" s="25"/>
    </row>
    <row r="142" spans="10:10" x14ac:dyDescent="0.15">
      <c r="J142" s="25"/>
    </row>
    <row r="143" spans="10:10" x14ac:dyDescent="0.15">
      <c r="J143" s="25"/>
    </row>
    <row r="144" spans="10:10" x14ac:dyDescent="0.15">
      <c r="J144" s="25"/>
    </row>
    <row r="145" spans="10:10" x14ac:dyDescent="0.15">
      <c r="J145" s="25"/>
    </row>
    <row r="146" spans="10:10" x14ac:dyDescent="0.15">
      <c r="J146" s="25"/>
    </row>
    <row r="147" spans="10:10" x14ac:dyDescent="0.15">
      <c r="J147" s="25"/>
    </row>
    <row r="148" spans="10:10" x14ac:dyDescent="0.15">
      <c r="J148" s="25"/>
    </row>
    <row r="149" spans="10:10" x14ac:dyDescent="0.15">
      <c r="J149" s="25"/>
    </row>
    <row r="150" spans="10:10" x14ac:dyDescent="0.15">
      <c r="J150" s="25"/>
    </row>
    <row r="151" spans="10:10" x14ac:dyDescent="0.15">
      <c r="J151" s="25"/>
    </row>
    <row r="152" spans="10:10" x14ac:dyDescent="0.15">
      <c r="J152" s="25"/>
    </row>
    <row r="153" spans="10:10" x14ac:dyDescent="0.15">
      <c r="J153" s="25"/>
    </row>
    <row r="154" spans="10:10" x14ac:dyDescent="0.15">
      <c r="J154" s="25"/>
    </row>
    <row r="155" spans="10:10" x14ac:dyDescent="0.15">
      <c r="J155" s="25"/>
    </row>
    <row r="156" spans="10:10" x14ac:dyDescent="0.15">
      <c r="J156" s="25"/>
    </row>
    <row r="157" spans="10:10" x14ac:dyDescent="0.15">
      <c r="J157" s="25"/>
    </row>
    <row r="158" spans="10:10" x14ac:dyDescent="0.15">
      <c r="J158" s="25"/>
    </row>
    <row r="159" spans="10:10" x14ac:dyDescent="0.15">
      <c r="J159" s="25"/>
    </row>
    <row r="160" spans="10:10" x14ac:dyDescent="0.15">
      <c r="J160" s="25"/>
    </row>
    <row r="161" spans="10:10" x14ac:dyDescent="0.15">
      <c r="J161" s="25"/>
    </row>
    <row r="162" spans="10:10" x14ac:dyDescent="0.15">
      <c r="J162" s="25"/>
    </row>
    <row r="163" spans="10:10" x14ac:dyDescent="0.15">
      <c r="J163" s="25"/>
    </row>
    <row r="164" spans="10:10" x14ac:dyDescent="0.15">
      <c r="J164" s="25"/>
    </row>
    <row r="165" spans="10:10" x14ac:dyDescent="0.15">
      <c r="J165" s="25"/>
    </row>
    <row r="166" spans="10:10" x14ac:dyDescent="0.15">
      <c r="J166" s="25"/>
    </row>
    <row r="167" spans="10:10" x14ac:dyDescent="0.15">
      <c r="J167" s="25"/>
    </row>
    <row r="168" spans="10:10" x14ac:dyDescent="0.15">
      <c r="J168" s="25"/>
    </row>
    <row r="169" spans="10:10" x14ac:dyDescent="0.15">
      <c r="J169" s="25"/>
    </row>
    <row r="170" spans="10:10" x14ac:dyDescent="0.15">
      <c r="J170" s="25"/>
    </row>
    <row r="171" spans="10:10" x14ac:dyDescent="0.15">
      <c r="J171" s="25"/>
    </row>
    <row r="172" spans="10:10" x14ac:dyDescent="0.15">
      <c r="J172" s="25"/>
    </row>
    <row r="173" spans="10:10" x14ac:dyDescent="0.15">
      <c r="J173" s="25"/>
    </row>
    <row r="174" spans="10:10" x14ac:dyDescent="0.15">
      <c r="J174" s="25"/>
    </row>
    <row r="175" spans="10:10" x14ac:dyDescent="0.15">
      <c r="J175" s="25"/>
    </row>
    <row r="176" spans="10:10" x14ac:dyDescent="0.15">
      <c r="J176" s="25"/>
    </row>
    <row r="177" spans="10:10" x14ac:dyDescent="0.15">
      <c r="J177" s="25"/>
    </row>
    <row r="178" spans="10:10" x14ac:dyDescent="0.15">
      <c r="J178" s="25"/>
    </row>
    <row r="179" spans="10:10" x14ac:dyDescent="0.15">
      <c r="J179" s="25"/>
    </row>
    <row r="180" spans="10:10" x14ac:dyDescent="0.15">
      <c r="J180" s="25"/>
    </row>
    <row r="181" spans="10:10" x14ac:dyDescent="0.15">
      <c r="J181" s="25"/>
    </row>
    <row r="182" spans="10:10" x14ac:dyDescent="0.15">
      <c r="J182" s="25"/>
    </row>
    <row r="183" spans="10:10" x14ac:dyDescent="0.15">
      <c r="J183" s="25"/>
    </row>
    <row r="184" spans="10:10" x14ac:dyDescent="0.15">
      <c r="J184" s="25"/>
    </row>
    <row r="185" spans="10:10" x14ac:dyDescent="0.15">
      <c r="J185" s="25"/>
    </row>
    <row r="186" spans="10:10" x14ac:dyDescent="0.15">
      <c r="J186" s="25"/>
    </row>
    <row r="187" spans="10:10" x14ac:dyDescent="0.15">
      <c r="J187" s="25"/>
    </row>
    <row r="188" spans="10:10" x14ac:dyDescent="0.15">
      <c r="J188" s="25"/>
    </row>
    <row r="189" spans="10:10" x14ac:dyDescent="0.15">
      <c r="J189" s="25"/>
    </row>
    <row r="190" spans="10:10" x14ac:dyDescent="0.15">
      <c r="J190" s="25"/>
    </row>
    <row r="191" spans="10:10" x14ac:dyDescent="0.15">
      <c r="J191" s="25"/>
    </row>
    <row r="192" spans="10:10" x14ac:dyDescent="0.15">
      <c r="J192" s="25"/>
    </row>
    <row r="193" spans="10:10" x14ac:dyDescent="0.15">
      <c r="J193" s="25"/>
    </row>
    <row r="194" spans="10:10" x14ac:dyDescent="0.15">
      <c r="J194" s="25"/>
    </row>
    <row r="195" spans="10:10" x14ac:dyDescent="0.15">
      <c r="J195" s="25"/>
    </row>
    <row r="196" spans="10:10" x14ac:dyDescent="0.15">
      <c r="J196" s="25"/>
    </row>
    <row r="197" spans="10:10" x14ac:dyDescent="0.15">
      <c r="J197" s="25"/>
    </row>
    <row r="198" spans="10:10" x14ac:dyDescent="0.15">
      <c r="J198" s="25"/>
    </row>
    <row r="199" spans="10:10" x14ac:dyDescent="0.15">
      <c r="J199" s="25"/>
    </row>
    <row r="200" spans="10:10" x14ac:dyDescent="0.15">
      <c r="J200" s="25"/>
    </row>
    <row r="201" spans="10:10" x14ac:dyDescent="0.15">
      <c r="J201" s="25"/>
    </row>
    <row r="202" spans="10:10" x14ac:dyDescent="0.15">
      <c r="J202" s="25"/>
    </row>
    <row r="203" spans="10:10" x14ac:dyDescent="0.15">
      <c r="J203" s="25"/>
    </row>
    <row r="204" spans="10:10" x14ac:dyDescent="0.15">
      <c r="J204" s="25"/>
    </row>
    <row r="205" spans="10:10" x14ac:dyDescent="0.15">
      <c r="J205" s="25"/>
    </row>
    <row r="206" spans="10:10" x14ac:dyDescent="0.15">
      <c r="J206" s="25"/>
    </row>
    <row r="207" spans="10:10" x14ac:dyDescent="0.15">
      <c r="J207" s="25"/>
    </row>
    <row r="208" spans="10:10" x14ac:dyDescent="0.15">
      <c r="J208" s="25"/>
    </row>
    <row r="209" spans="10:10" x14ac:dyDescent="0.15">
      <c r="J209" s="25"/>
    </row>
    <row r="210" spans="10:10" x14ac:dyDescent="0.15">
      <c r="J210" s="25"/>
    </row>
    <row r="211" spans="10:10" x14ac:dyDescent="0.15">
      <c r="J211" s="25"/>
    </row>
    <row r="212" spans="10:10" x14ac:dyDescent="0.15">
      <c r="J212" s="25"/>
    </row>
    <row r="213" spans="10:10" x14ac:dyDescent="0.15">
      <c r="J213" s="25"/>
    </row>
    <row r="214" spans="10:10" x14ac:dyDescent="0.15">
      <c r="J214" s="25"/>
    </row>
    <row r="215" spans="10:10" x14ac:dyDescent="0.15">
      <c r="J215" s="25"/>
    </row>
    <row r="216" spans="10:10" x14ac:dyDescent="0.15">
      <c r="J216" s="25"/>
    </row>
    <row r="217" spans="10:10" x14ac:dyDescent="0.15">
      <c r="J217" s="25"/>
    </row>
    <row r="218" spans="10:10" x14ac:dyDescent="0.15">
      <c r="J218" s="25"/>
    </row>
    <row r="219" spans="10:10" x14ac:dyDescent="0.15">
      <c r="J219" s="25"/>
    </row>
    <row r="220" spans="10:10" x14ac:dyDescent="0.15">
      <c r="J220" s="25"/>
    </row>
  </sheetData>
  <sortState xmlns:xlrd2="http://schemas.microsoft.com/office/spreadsheetml/2017/richdata2" ref="B5:H109">
    <sortCondition descending="1" ref="H5:H109"/>
    <sortCondition ref="B5:B109"/>
  </sortState>
  <phoneticPr fontId="18"/>
  <conditionalFormatting sqref="H5:H109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{889704BD-FF3C-4837-841C-4B46C4D35EC0}</x14:id>
        </ext>
      </extLst>
    </cfRule>
  </conditionalFormatting>
  <pageMargins left="0.7" right="0.7" top="0.75" bottom="0.75" header="0.3" footer="0.3"/>
  <pageSetup paperSize="9" orientation="portrait" copies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704BD-FF3C-4837-841C-4B46C4D35EC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H5:H109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22C3-886D-4F8C-A747-DB97D5D1747C}">
  <dimension ref="B1:H144"/>
  <sheetViews>
    <sheetView zoomScaleNormal="100" workbookViewId="0">
      <pane ySplit="3" topLeftCell="A4" activePane="bottomLeft" state="frozen"/>
      <selection pane="bottomLeft" activeCell="M23" sqref="M23"/>
    </sheetView>
  </sheetViews>
  <sheetFormatPr defaultRowHeight="13.5" x14ac:dyDescent="0.15"/>
  <cols>
    <col min="1" max="1" width="4.375" customWidth="1"/>
    <col min="2" max="2" width="37.625" customWidth="1"/>
    <col min="3" max="6" width="12.625" customWidth="1"/>
    <col min="7" max="7" width="26" customWidth="1"/>
  </cols>
  <sheetData>
    <row r="1" spans="2:8" ht="15" thickBot="1" x14ac:dyDescent="0.2">
      <c r="B1" s="3" t="s">
        <v>141</v>
      </c>
      <c r="C1" s="4"/>
      <c r="D1" s="4"/>
      <c r="F1" s="39"/>
      <c r="G1" s="74">
        <v>44727</v>
      </c>
      <c r="H1" t="s">
        <v>30</v>
      </c>
    </row>
    <row r="2" spans="2:8" ht="27.75" thickBot="1" x14ac:dyDescent="0.2">
      <c r="B2" s="53" t="s">
        <v>117</v>
      </c>
      <c r="C2" s="40" t="s">
        <v>26</v>
      </c>
      <c r="D2" s="41" t="s">
        <v>114</v>
      </c>
      <c r="E2" s="42" t="s">
        <v>115</v>
      </c>
      <c r="F2" s="43" t="s">
        <v>27</v>
      </c>
      <c r="G2" s="52" t="s">
        <v>23</v>
      </c>
    </row>
    <row r="3" spans="2:8" ht="15" thickTop="1" thickBot="1" x14ac:dyDescent="0.2">
      <c r="B3" s="54" t="s">
        <v>113</v>
      </c>
      <c r="C3" s="50">
        <f>SUM(C4:C36)</f>
        <v>11492</v>
      </c>
      <c r="D3" s="51"/>
      <c r="E3" s="51"/>
      <c r="F3" s="51">
        <f>SUM(F4:F36)</f>
        <v>7908</v>
      </c>
      <c r="G3" s="78">
        <f t="shared" ref="G3:G36" si="0">+F3/C3</f>
        <v>0.6881308736512356</v>
      </c>
    </row>
    <row r="4" spans="2:8" ht="18" customHeight="1" x14ac:dyDescent="0.15">
      <c r="B4" s="95" t="s">
        <v>118</v>
      </c>
      <c r="C4" s="44">
        <v>188</v>
      </c>
      <c r="D4" s="45">
        <v>146</v>
      </c>
      <c r="E4" s="46">
        <v>42</v>
      </c>
      <c r="F4" s="76">
        <v>188</v>
      </c>
      <c r="G4" s="79">
        <f t="shared" si="0"/>
        <v>1</v>
      </c>
    </row>
    <row r="5" spans="2:8" ht="18" customHeight="1" x14ac:dyDescent="0.15">
      <c r="B5" s="96" t="s">
        <v>3</v>
      </c>
      <c r="C5" s="47">
        <v>42</v>
      </c>
      <c r="D5" s="48">
        <v>42</v>
      </c>
      <c r="E5" s="49"/>
      <c r="F5" s="76">
        <v>42</v>
      </c>
      <c r="G5" s="80">
        <f t="shared" si="0"/>
        <v>1</v>
      </c>
    </row>
    <row r="6" spans="2:8" ht="18" customHeight="1" x14ac:dyDescent="0.15">
      <c r="B6" s="96" t="s">
        <v>7</v>
      </c>
      <c r="C6" s="47">
        <v>34</v>
      </c>
      <c r="D6" s="48">
        <v>8</v>
      </c>
      <c r="E6" s="49">
        <v>26</v>
      </c>
      <c r="F6" s="76">
        <v>34</v>
      </c>
      <c r="G6" s="80">
        <f t="shared" si="0"/>
        <v>1</v>
      </c>
    </row>
    <row r="7" spans="2:8" ht="18" customHeight="1" x14ac:dyDescent="0.15">
      <c r="B7" s="96" t="s">
        <v>13</v>
      </c>
      <c r="C7" s="47">
        <v>155</v>
      </c>
      <c r="D7" s="48">
        <v>104</v>
      </c>
      <c r="E7" s="49">
        <v>51</v>
      </c>
      <c r="F7" s="76">
        <v>155</v>
      </c>
      <c r="G7" s="80">
        <f t="shared" si="0"/>
        <v>1</v>
      </c>
    </row>
    <row r="8" spans="2:8" ht="18" customHeight="1" x14ac:dyDescent="0.15">
      <c r="B8" s="56" t="s">
        <v>124</v>
      </c>
      <c r="C8" s="47">
        <v>613</v>
      </c>
      <c r="D8" s="48">
        <v>452</v>
      </c>
      <c r="E8" s="49">
        <v>149</v>
      </c>
      <c r="F8" s="76">
        <v>601</v>
      </c>
      <c r="G8" s="80">
        <f t="shared" si="0"/>
        <v>0.9804241435562806</v>
      </c>
    </row>
    <row r="9" spans="2:8" ht="18" customHeight="1" x14ac:dyDescent="0.15">
      <c r="B9" s="56" t="s">
        <v>120</v>
      </c>
      <c r="C9" s="47">
        <v>293</v>
      </c>
      <c r="D9" s="48">
        <v>222</v>
      </c>
      <c r="E9" s="49">
        <v>58</v>
      </c>
      <c r="F9" s="76">
        <v>280</v>
      </c>
      <c r="G9" s="80">
        <f t="shared" si="0"/>
        <v>0.95563139931740615</v>
      </c>
    </row>
    <row r="10" spans="2:8" ht="18" customHeight="1" x14ac:dyDescent="0.15">
      <c r="B10" s="56" t="s">
        <v>21</v>
      </c>
      <c r="C10" s="47">
        <v>19</v>
      </c>
      <c r="D10" s="48">
        <v>6</v>
      </c>
      <c r="E10" s="49">
        <v>12</v>
      </c>
      <c r="F10" s="76">
        <v>18</v>
      </c>
      <c r="G10" s="80">
        <f t="shared" si="0"/>
        <v>0.94736842105263153</v>
      </c>
    </row>
    <row r="11" spans="2:8" ht="18" customHeight="1" x14ac:dyDescent="0.15">
      <c r="B11" s="56" t="s">
        <v>121</v>
      </c>
      <c r="C11" s="47">
        <v>312</v>
      </c>
      <c r="D11" s="48">
        <v>43</v>
      </c>
      <c r="E11" s="49">
        <v>238</v>
      </c>
      <c r="F11" s="76">
        <v>281</v>
      </c>
      <c r="G11" s="80">
        <f t="shared" si="0"/>
        <v>0.90064102564102566</v>
      </c>
    </row>
    <row r="12" spans="2:8" ht="18" customHeight="1" x14ac:dyDescent="0.15">
      <c r="B12" s="56" t="s">
        <v>119</v>
      </c>
      <c r="C12" s="47">
        <v>2231</v>
      </c>
      <c r="D12" s="48">
        <v>1015</v>
      </c>
      <c r="E12" s="49">
        <v>972</v>
      </c>
      <c r="F12" s="76">
        <v>1987</v>
      </c>
      <c r="G12" s="80">
        <f t="shared" si="0"/>
        <v>0.89063200358583594</v>
      </c>
    </row>
    <row r="13" spans="2:8" ht="18" customHeight="1" x14ac:dyDescent="0.15">
      <c r="B13" s="56" t="s">
        <v>22</v>
      </c>
      <c r="C13" s="47">
        <v>14</v>
      </c>
      <c r="D13" s="48">
        <v>12</v>
      </c>
      <c r="E13" s="49"/>
      <c r="F13" s="76">
        <v>12</v>
      </c>
      <c r="G13" s="80">
        <f t="shared" si="0"/>
        <v>0.8571428571428571</v>
      </c>
    </row>
    <row r="14" spans="2:8" ht="18" customHeight="1" x14ac:dyDescent="0.15">
      <c r="B14" s="56" t="s">
        <v>11</v>
      </c>
      <c r="C14" s="47">
        <v>171</v>
      </c>
      <c r="D14" s="48">
        <v>144</v>
      </c>
      <c r="E14" s="49"/>
      <c r="F14" s="76">
        <v>144</v>
      </c>
      <c r="G14" s="80">
        <f t="shared" si="0"/>
        <v>0.84210526315789469</v>
      </c>
    </row>
    <row r="15" spans="2:8" ht="18" customHeight="1" x14ac:dyDescent="0.15">
      <c r="B15" s="56" t="s">
        <v>2</v>
      </c>
      <c r="C15" s="47">
        <v>148</v>
      </c>
      <c r="D15" s="48">
        <v>121</v>
      </c>
      <c r="E15" s="49"/>
      <c r="F15" s="76">
        <v>121</v>
      </c>
      <c r="G15" s="80">
        <f t="shared" si="0"/>
        <v>0.81756756756756754</v>
      </c>
    </row>
    <row r="16" spans="2:8" ht="18" customHeight="1" x14ac:dyDescent="0.15">
      <c r="B16" s="56" t="s">
        <v>125</v>
      </c>
      <c r="C16" s="47">
        <v>256</v>
      </c>
      <c r="D16" s="48">
        <v>106</v>
      </c>
      <c r="E16" s="49">
        <v>72</v>
      </c>
      <c r="F16" s="76">
        <v>178</v>
      </c>
      <c r="G16" s="80">
        <f t="shared" si="0"/>
        <v>0.6953125</v>
      </c>
    </row>
    <row r="17" spans="2:7" ht="18" customHeight="1" x14ac:dyDescent="0.15">
      <c r="B17" s="56" t="s">
        <v>122</v>
      </c>
      <c r="C17" s="47">
        <v>2881</v>
      </c>
      <c r="D17" s="48">
        <v>1871</v>
      </c>
      <c r="E17" s="49">
        <v>129</v>
      </c>
      <c r="F17" s="76">
        <v>2000</v>
      </c>
      <c r="G17" s="80">
        <f t="shared" si="0"/>
        <v>0.69420340159666782</v>
      </c>
    </row>
    <row r="18" spans="2:7" ht="18" customHeight="1" x14ac:dyDescent="0.15">
      <c r="B18" s="56" t="s">
        <v>14</v>
      </c>
      <c r="C18" s="47">
        <v>107</v>
      </c>
      <c r="D18" s="48">
        <v>64</v>
      </c>
      <c r="E18" s="49">
        <v>10</v>
      </c>
      <c r="F18" s="76">
        <v>74</v>
      </c>
      <c r="G18" s="80">
        <f t="shared" si="0"/>
        <v>0.69158878504672894</v>
      </c>
    </row>
    <row r="19" spans="2:7" ht="18" customHeight="1" x14ac:dyDescent="0.15">
      <c r="B19" s="56" t="s">
        <v>0</v>
      </c>
      <c r="C19" s="47">
        <v>6</v>
      </c>
      <c r="D19" s="48">
        <v>4</v>
      </c>
      <c r="E19" s="49"/>
      <c r="F19" s="76">
        <v>4</v>
      </c>
      <c r="G19" s="80">
        <f t="shared" si="0"/>
        <v>0.66666666666666663</v>
      </c>
    </row>
    <row r="20" spans="2:7" ht="18" customHeight="1" x14ac:dyDescent="0.15">
      <c r="B20" s="56" t="s">
        <v>19</v>
      </c>
      <c r="C20" s="47">
        <v>130</v>
      </c>
      <c r="D20" s="48">
        <v>80</v>
      </c>
      <c r="E20" s="49">
        <v>2</v>
      </c>
      <c r="F20" s="76">
        <v>82</v>
      </c>
      <c r="G20" s="80">
        <f t="shared" si="0"/>
        <v>0.63076923076923075</v>
      </c>
    </row>
    <row r="21" spans="2:7" ht="18" customHeight="1" x14ac:dyDescent="0.15">
      <c r="B21" s="56" t="s">
        <v>4</v>
      </c>
      <c r="C21" s="47">
        <v>35</v>
      </c>
      <c r="D21" s="48">
        <v>22</v>
      </c>
      <c r="E21" s="49"/>
      <c r="F21" s="76">
        <v>22</v>
      </c>
      <c r="G21" s="80">
        <f t="shared" si="0"/>
        <v>0.62857142857142856</v>
      </c>
    </row>
    <row r="22" spans="2:7" ht="18" customHeight="1" x14ac:dyDescent="0.15">
      <c r="B22" s="56" t="s">
        <v>123</v>
      </c>
      <c r="C22" s="47">
        <v>81</v>
      </c>
      <c r="D22" s="48">
        <v>50</v>
      </c>
      <c r="E22" s="49"/>
      <c r="F22" s="76">
        <v>50</v>
      </c>
      <c r="G22" s="80">
        <f t="shared" si="0"/>
        <v>0.61728395061728392</v>
      </c>
    </row>
    <row r="23" spans="2:7" ht="18" customHeight="1" x14ac:dyDescent="0.15">
      <c r="B23" s="56" t="s">
        <v>10</v>
      </c>
      <c r="C23" s="47">
        <v>221</v>
      </c>
      <c r="D23" s="48">
        <v>121</v>
      </c>
      <c r="E23" s="49"/>
      <c r="F23" s="76">
        <v>121</v>
      </c>
      <c r="G23" s="80">
        <f t="shared" si="0"/>
        <v>0.54751131221719462</v>
      </c>
    </row>
    <row r="24" spans="2:7" ht="18" customHeight="1" x14ac:dyDescent="0.15">
      <c r="B24" s="56" t="s">
        <v>126</v>
      </c>
      <c r="C24" s="47">
        <v>924</v>
      </c>
      <c r="D24" s="48">
        <v>283</v>
      </c>
      <c r="E24" s="49">
        <v>214</v>
      </c>
      <c r="F24" s="76">
        <v>497</v>
      </c>
      <c r="G24" s="80">
        <f t="shared" si="0"/>
        <v>0.53787878787878785</v>
      </c>
    </row>
    <row r="25" spans="2:7" ht="18" customHeight="1" x14ac:dyDescent="0.15">
      <c r="B25" s="56" t="s">
        <v>127</v>
      </c>
      <c r="C25" s="47">
        <v>667</v>
      </c>
      <c r="D25" s="48">
        <v>223</v>
      </c>
      <c r="E25" s="49">
        <v>127</v>
      </c>
      <c r="F25" s="76">
        <v>350</v>
      </c>
      <c r="G25" s="80">
        <f t="shared" si="0"/>
        <v>0.52473763118440775</v>
      </c>
    </row>
    <row r="26" spans="2:7" ht="18" customHeight="1" x14ac:dyDescent="0.15">
      <c r="B26" s="56" t="s">
        <v>9</v>
      </c>
      <c r="C26" s="47">
        <v>150</v>
      </c>
      <c r="D26" s="48">
        <v>49</v>
      </c>
      <c r="E26" s="49">
        <v>27</v>
      </c>
      <c r="F26" s="76">
        <v>76</v>
      </c>
      <c r="G26" s="80">
        <f t="shared" si="0"/>
        <v>0.50666666666666671</v>
      </c>
    </row>
    <row r="27" spans="2:7" ht="18" customHeight="1" x14ac:dyDescent="0.15">
      <c r="B27" s="55" t="s">
        <v>16</v>
      </c>
      <c r="C27" s="44">
        <v>132</v>
      </c>
      <c r="D27" s="45">
        <v>53</v>
      </c>
      <c r="E27" s="46">
        <v>10</v>
      </c>
      <c r="F27" s="76">
        <v>63</v>
      </c>
      <c r="G27" s="79">
        <f t="shared" si="0"/>
        <v>0.47727272727272729</v>
      </c>
    </row>
    <row r="28" spans="2:7" ht="18" customHeight="1" x14ac:dyDescent="0.15">
      <c r="B28" s="56" t="s">
        <v>12</v>
      </c>
      <c r="C28" s="47">
        <v>207</v>
      </c>
      <c r="D28" s="48">
        <v>84</v>
      </c>
      <c r="E28" s="49">
        <v>1</v>
      </c>
      <c r="F28" s="76">
        <v>85</v>
      </c>
      <c r="G28" s="80">
        <f t="shared" si="0"/>
        <v>0.41062801932367149</v>
      </c>
    </row>
    <row r="29" spans="2:7" ht="18" customHeight="1" x14ac:dyDescent="0.15">
      <c r="B29" s="56" t="s">
        <v>17</v>
      </c>
      <c r="C29" s="47">
        <v>211</v>
      </c>
      <c r="D29" s="48">
        <v>54</v>
      </c>
      <c r="E29" s="49">
        <v>25</v>
      </c>
      <c r="F29" s="76">
        <v>79</v>
      </c>
      <c r="G29" s="80">
        <f t="shared" si="0"/>
        <v>0.37440758293838861</v>
      </c>
    </row>
    <row r="30" spans="2:7" ht="18" customHeight="1" x14ac:dyDescent="0.15">
      <c r="B30" s="56" t="s">
        <v>128</v>
      </c>
      <c r="C30" s="47">
        <v>293</v>
      </c>
      <c r="D30" s="48">
        <v>64</v>
      </c>
      <c r="E30" s="49">
        <v>42</v>
      </c>
      <c r="F30" s="76">
        <v>106</v>
      </c>
      <c r="G30" s="80">
        <f t="shared" si="0"/>
        <v>0.36177474402730375</v>
      </c>
    </row>
    <row r="31" spans="2:7" ht="18" customHeight="1" x14ac:dyDescent="0.15">
      <c r="B31" s="56" t="s">
        <v>18</v>
      </c>
      <c r="C31" s="47">
        <v>277</v>
      </c>
      <c r="D31" s="48">
        <v>64</v>
      </c>
      <c r="E31" s="49">
        <v>36</v>
      </c>
      <c r="F31" s="76">
        <v>100</v>
      </c>
      <c r="G31" s="80">
        <f t="shared" si="0"/>
        <v>0.36101083032490977</v>
      </c>
    </row>
    <row r="32" spans="2:7" ht="18" customHeight="1" x14ac:dyDescent="0.15">
      <c r="B32" s="56" t="s">
        <v>112</v>
      </c>
      <c r="C32" s="47">
        <v>6</v>
      </c>
      <c r="D32" s="48">
        <v>2</v>
      </c>
      <c r="E32" s="49"/>
      <c r="F32" s="76">
        <v>2</v>
      </c>
      <c r="G32" s="80">
        <f t="shared" si="0"/>
        <v>0.33333333333333331</v>
      </c>
    </row>
    <row r="33" spans="2:7" ht="18" customHeight="1" x14ac:dyDescent="0.15">
      <c r="B33" s="56" t="s">
        <v>5</v>
      </c>
      <c r="C33" s="47">
        <v>263</v>
      </c>
      <c r="D33" s="48">
        <v>51</v>
      </c>
      <c r="E33" s="49">
        <v>19</v>
      </c>
      <c r="F33" s="76">
        <v>70</v>
      </c>
      <c r="G33" s="80">
        <f t="shared" si="0"/>
        <v>0.26615969581749049</v>
      </c>
    </row>
    <row r="34" spans="2:7" ht="18" customHeight="1" x14ac:dyDescent="0.15">
      <c r="B34" s="56" t="s">
        <v>15</v>
      </c>
      <c r="C34" s="47">
        <v>187</v>
      </c>
      <c r="D34" s="48">
        <v>35</v>
      </c>
      <c r="E34" s="49">
        <v>10</v>
      </c>
      <c r="F34" s="76">
        <v>45</v>
      </c>
      <c r="G34" s="80">
        <f t="shared" si="0"/>
        <v>0.24064171122994651</v>
      </c>
    </row>
    <row r="35" spans="2:7" ht="18" customHeight="1" x14ac:dyDescent="0.15">
      <c r="B35" s="56" t="s">
        <v>20</v>
      </c>
      <c r="C35" s="47">
        <v>98</v>
      </c>
      <c r="D35" s="48">
        <v>18</v>
      </c>
      <c r="E35" s="49">
        <v>2</v>
      </c>
      <c r="F35" s="76">
        <v>20</v>
      </c>
      <c r="G35" s="80">
        <f t="shared" si="0"/>
        <v>0.20408163265306123</v>
      </c>
    </row>
    <row r="36" spans="2:7" ht="18" customHeight="1" thickBot="1" x14ac:dyDescent="0.2">
      <c r="B36" s="57" t="s">
        <v>6</v>
      </c>
      <c r="C36" s="58">
        <v>140</v>
      </c>
      <c r="D36" s="59">
        <v>21</v>
      </c>
      <c r="E36" s="60"/>
      <c r="F36" s="77">
        <v>21</v>
      </c>
      <c r="G36" s="81">
        <f t="shared" si="0"/>
        <v>0.15</v>
      </c>
    </row>
    <row r="38" spans="2:7" x14ac:dyDescent="0.15">
      <c r="B38" t="s">
        <v>130</v>
      </c>
    </row>
    <row r="39" spans="2:7" ht="14.25" thickBot="1" x14ac:dyDescent="0.2">
      <c r="B39" s="61" t="s">
        <v>131</v>
      </c>
      <c r="C39" s="61" t="s">
        <v>132</v>
      </c>
      <c r="D39" s="100" t="s">
        <v>25</v>
      </c>
      <c r="E39" s="100"/>
      <c r="F39" s="100"/>
      <c r="G39" s="100"/>
    </row>
    <row r="40" spans="2:7" ht="15" customHeight="1" thickTop="1" x14ac:dyDescent="0.15">
      <c r="B40" s="101" t="s">
        <v>122</v>
      </c>
      <c r="C40" s="62">
        <v>1</v>
      </c>
      <c r="D40" s="62" t="s">
        <v>31</v>
      </c>
      <c r="E40" s="63"/>
      <c r="F40" s="63"/>
      <c r="G40" s="64"/>
    </row>
    <row r="41" spans="2:7" ht="15" customHeight="1" x14ac:dyDescent="0.15">
      <c r="B41" s="99"/>
      <c r="C41" s="65">
        <v>2</v>
      </c>
      <c r="D41" s="65" t="s">
        <v>32</v>
      </c>
      <c r="E41" s="66"/>
      <c r="F41" s="66"/>
      <c r="G41" s="67"/>
    </row>
    <row r="42" spans="2:7" ht="15" customHeight="1" x14ac:dyDescent="0.15">
      <c r="B42" s="99"/>
      <c r="C42" s="65">
        <v>3</v>
      </c>
      <c r="D42" s="65" t="s">
        <v>33</v>
      </c>
      <c r="E42" s="66"/>
      <c r="F42" s="66"/>
      <c r="G42" s="67"/>
    </row>
    <row r="43" spans="2:7" ht="15" customHeight="1" x14ac:dyDescent="0.15">
      <c r="B43" s="99"/>
      <c r="C43" s="65">
        <v>4</v>
      </c>
      <c r="D43" s="62" t="s">
        <v>34</v>
      </c>
      <c r="G43" s="68"/>
    </row>
    <row r="44" spans="2:7" ht="15" customHeight="1" x14ac:dyDescent="0.15">
      <c r="B44" s="99"/>
      <c r="C44" s="65">
        <v>5</v>
      </c>
      <c r="D44" s="65" t="s">
        <v>35</v>
      </c>
      <c r="E44" s="69"/>
      <c r="F44" s="66"/>
      <c r="G44" s="67"/>
    </row>
    <row r="45" spans="2:7" ht="15" customHeight="1" x14ac:dyDescent="0.15">
      <c r="B45" s="99"/>
      <c r="C45" s="65">
        <v>6</v>
      </c>
      <c r="D45" s="65" t="s">
        <v>36</v>
      </c>
      <c r="E45" s="69"/>
      <c r="F45" s="66"/>
      <c r="G45" s="67"/>
    </row>
    <row r="46" spans="2:7" ht="15" customHeight="1" x14ac:dyDescent="0.15">
      <c r="B46" s="99"/>
      <c r="C46" s="65">
        <v>7</v>
      </c>
      <c r="D46" s="65" t="s">
        <v>37</v>
      </c>
      <c r="E46" s="69"/>
      <c r="F46" s="66"/>
      <c r="G46" s="67"/>
    </row>
    <row r="47" spans="2:7" ht="15" customHeight="1" x14ac:dyDescent="0.15">
      <c r="B47" s="99"/>
      <c r="C47" s="65">
        <v>8</v>
      </c>
      <c r="D47" s="65" t="s">
        <v>38</v>
      </c>
      <c r="E47" s="69"/>
      <c r="F47" s="66"/>
      <c r="G47" s="67"/>
    </row>
    <row r="48" spans="2:7" ht="15" customHeight="1" x14ac:dyDescent="0.15">
      <c r="B48" s="99"/>
      <c r="C48" s="65">
        <v>9</v>
      </c>
      <c r="D48" s="65" t="s">
        <v>39</v>
      </c>
      <c r="E48" s="69"/>
      <c r="F48" s="66"/>
      <c r="G48" s="67"/>
    </row>
    <row r="49" spans="2:7" ht="15" customHeight="1" x14ac:dyDescent="0.15">
      <c r="B49" s="99"/>
      <c r="C49" s="65">
        <v>10</v>
      </c>
      <c r="D49" s="65" t="s">
        <v>40</v>
      </c>
      <c r="E49" s="69"/>
      <c r="F49" s="66"/>
      <c r="G49" s="67"/>
    </row>
    <row r="50" spans="2:7" ht="15" customHeight="1" x14ac:dyDescent="0.15">
      <c r="B50" s="99"/>
      <c r="C50" s="65">
        <v>11</v>
      </c>
      <c r="D50" s="65" t="s">
        <v>41</v>
      </c>
      <c r="E50" s="69"/>
      <c r="F50" s="66"/>
      <c r="G50" s="67"/>
    </row>
    <row r="51" spans="2:7" ht="15" customHeight="1" x14ac:dyDescent="0.15">
      <c r="B51" s="99"/>
      <c r="C51" s="65">
        <v>12</v>
      </c>
      <c r="D51" s="65" t="s">
        <v>42</v>
      </c>
      <c r="E51" s="69"/>
      <c r="F51" s="66"/>
      <c r="G51" s="67"/>
    </row>
    <row r="52" spans="2:7" ht="15" customHeight="1" x14ac:dyDescent="0.15">
      <c r="B52" s="99"/>
      <c r="C52" s="65">
        <v>13</v>
      </c>
      <c r="D52" s="65" t="s">
        <v>43</v>
      </c>
      <c r="E52" s="69"/>
      <c r="F52" s="66"/>
      <c r="G52" s="67"/>
    </row>
    <row r="53" spans="2:7" ht="15" customHeight="1" x14ac:dyDescent="0.15">
      <c r="B53" s="99"/>
      <c r="C53" s="65">
        <v>14</v>
      </c>
      <c r="D53" s="65" t="s">
        <v>44</v>
      </c>
      <c r="F53" s="66"/>
      <c r="G53" s="67"/>
    </row>
    <row r="54" spans="2:7" ht="15" customHeight="1" x14ac:dyDescent="0.15">
      <c r="B54" s="99"/>
      <c r="C54" s="65">
        <v>15</v>
      </c>
      <c r="D54" s="65" t="s">
        <v>45</v>
      </c>
      <c r="E54" s="69"/>
      <c r="F54" s="66"/>
      <c r="G54" s="67"/>
    </row>
    <row r="55" spans="2:7" ht="15" customHeight="1" x14ac:dyDescent="0.15">
      <c r="B55" s="99"/>
      <c r="C55" s="65">
        <v>16</v>
      </c>
      <c r="D55" s="65" t="s">
        <v>46</v>
      </c>
      <c r="E55" s="66"/>
      <c r="F55" s="66"/>
      <c r="G55" s="67"/>
    </row>
    <row r="56" spans="2:7" ht="15" customHeight="1" x14ac:dyDescent="0.15">
      <c r="B56" s="99"/>
      <c r="C56" s="65">
        <v>17</v>
      </c>
      <c r="D56" s="62" t="s">
        <v>47</v>
      </c>
      <c r="E56" s="69"/>
      <c r="F56" s="66"/>
      <c r="G56" s="67"/>
    </row>
    <row r="57" spans="2:7" ht="15" customHeight="1" x14ac:dyDescent="0.15">
      <c r="B57" s="99"/>
      <c r="C57" s="65">
        <v>18</v>
      </c>
      <c r="D57" s="65" t="s">
        <v>48</v>
      </c>
      <c r="E57" s="66"/>
      <c r="F57" s="66"/>
      <c r="G57" s="67"/>
    </row>
    <row r="58" spans="2:7" ht="15" customHeight="1" x14ac:dyDescent="0.15">
      <c r="B58" s="99"/>
      <c r="C58" s="65">
        <v>19</v>
      </c>
      <c r="D58" s="62" t="s">
        <v>49</v>
      </c>
      <c r="E58" s="69"/>
      <c r="F58" s="66"/>
      <c r="G58" s="67"/>
    </row>
    <row r="59" spans="2:7" ht="15" customHeight="1" x14ac:dyDescent="0.15">
      <c r="B59" s="99"/>
      <c r="C59" s="65">
        <v>20</v>
      </c>
      <c r="D59" s="65" t="s">
        <v>50</v>
      </c>
      <c r="E59" s="69"/>
      <c r="F59" s="66"/>
      <c r="G59" s="67"/>
    </row>
    <row r="60" spans="2:7" ht="15" customHeight="1" x14ac:dyDescent="0.15">
      <c r="B60" s="99"/>
      <c r="C60" s="65">
        <v>21</v>
      </c>
      <c r="D60" s="65" t="s">
        <v>51</v>
      </c>
      <c r="E60" s="69"/>
      <c r="F60" s="66"/>
      <c r="G60" s="67"/>
    </row>
    <row r="61" spans="2:7" ht="15" customHeight="1" x14ac:dyDescent="0.15">
      <c r="B61" s="99"/>
      <c r="C61" s="65">
        <v>22</v>
      </c>
      <c r="D61" s="65" t="s">
        <v>52</v>
      </c>
      <c r="E61" s="69"/>
      <c r="F61" s="66"/>
      <c r="G61" s="67"/>
    </row>
    <row r="62" spans="2:7" ht="15" customHeight="1" x14ac:dyDescent="0.15">
      <c r="B62" s="99"/>
      <c r="C62" s="65">
        <v>23</v>
      </c>
      <c r="D62" s="65" t="s">
        <v>53</v>
      </c>
      <c r="E62" s="69"/>
      <c r="F62" s="66"/>
      <c r="G62" s="67"/>
    </row>
    <row r="63" spans="2:7" ht="15" customHeight="1" x14ac:dyDescent="0.15">
      <c r="B63" s="99"/>
      <c r="C63" s="65">
        <v>24</v>
      </c>
      <c r="D63" s="65" t="s">
        <v>54</v>
      </c>
      <c r="E63" s="69"/>
      <c r="F63" s="66"/>
      <c r="G63" s="67"/>
    </row>
    <row r="64" spans="2:7" ht="15" customHeight="1" x14ac:dyDescent="0.15">
      <c r="B64" s="99"/>
      <c r="C64" s="65">
        <v>25</v>
      </c>
      <c r="D64" s="65" t="s">
        <v>55</v>
      </c>
      <c r="E64" s="69"/>
      <c r="F64" s="66"/>
      <c r="G64" s="67"/>
    </row>
    <row r="65" spans="2:7" ht="15" customHeight="1" x14ac:dyDescent="0.15">
      <c r="B65" s="99"/>
      <c r="C65" s="65">
        <v>26</v>
      </c>
      <c r="D65" s="65" t="s">
        <v>56</v>
      </c>
      <c r="E65" s="69"/>
      <c r="F65" s="66"/>
      <c r="G65" s="67"/>
    </row>
    <row r="66" spans="2:7" ht="15" customHeight="1" x14ac:dyDescent="0.15">
      <c r="B66" s="99" t="s">
        <v>133</v>
      </c>
      <c r="C66" s="65">
        <v>27</v>
      </c>
      <c r="D66" s="65" t="s">
        <v>57</v>
      </c>
      <c r="E66" s="69"/>
      <c r="F66" s="66"/>
      <c r="G66" s="67"/>
    </row>
    <row r="67" spans="2:7" ht="15" customHeight="1" x14ac:dyDescent="0.15">
      <c r="B67" s="99"/>
      <c r="C67" s="65">
        <v>28</v>
      </c>
      <c r="D67" s="65" t="s">
        <v>58</v>
      </c>
      <c r="E67" s="70"/>
      <c r="F67" s="63"/>
      <c r="G67" s="64"/>
    </row>
    <row r="68" spans="2:7" ht="15" customHeight="1" x14ac:dyDescent="0.15">
      <c r="B68" s="99"/>
      <c r="C68" s="65">
        <v>29</v>
      </c>
      <c r="D68" s="65" t="s">
        <v>59</v>
      </c>
      <c r="E68" s="63"/>
      <c r="F68" s="63"/>
      <c r="G68" s="64"/>
    </row>
    <row r="69" spans="2:7" ht="15" customHeight="1" x14ac:dyDescent="0.15">
      <c r="B69" s="71" t="s">
        <v>134</v>
      </c>
      <c r="C69" s="69">
        <v>30</v>
      </c>
      <c r="D69" s="69" t="s">
        <v>1</v>
      </c>
      <c r="E69" s="63"/>
      <c r="F69" s="63"/>
      <c r="G69" s="64"/>
    </row>
    <row r="70" spans="2:7" ht="15" customHeight="1" x14ac:dyDescent="0.15">
      <c r="B70" s="99" t="s">
        <v>135</v>
      </c>
      <c r="C70" s="65">
        <v>31</v>
      </c>
      <c r="D70" s="65" t="s">
        <v>60</v>
      </c>
      <c r="E70" s="66"/>
      <c r="F70" s="66"/>
      <c r="G70" s="67"/>
    </row>
    <row r="71" spans="2:7" ht="15" customHeight="1" x14ac:dyDescent="0.15">
      <c r="B71" s="99"/>
      <c r="C71" s="69">
        <v>32</v>
      </c>
      <c r="D71" s="69" t="s">
        <v>61</v>
      </c>
      <c r="E71" s="66"/>
      <c r="F71" s="66"/>
      <c r="G71" s="67"/>
    </row>
    <row r="72" spans="2:7" ht="15" customHeight="1" x14ac:dyDescent="0.15">
      <c r="B72" s="99"/>
      <c r="C72" s="69">
        <v>33</v>
      </c>
      <c r="D72" s="69" t="s">
        <v>62</v>
      </c>
      <c r="E72" s="66"/>
      <c r="F72" s="66"/>
      <c r="G72" s="67"/>
    </row>
    <row r="73" spans="2:7" ht="15" customHeight="1" x14ac:dyDescent="0.15">
      <c r="B73" s="99"/>
      <c r="C73" s="69">
        <v>34</v>
      </c>
      <c r="D73" s="69" t="s">
        <v>63</v>
      </c>
      <c r="E73" s="66"/>
      <c r="F73" s="66"/>
      <c r="G73" s="67"/>
    </row>
    <row r="74" spans="2:7" ht="15" customHeight="1" x14ac:dyDescent="0.15">
      <c r="B74" s="71" t="s">
        <v>3</v>
      </c>
      <c r="C74" s="65">
        <v>35</v>
      </c>
      <c r="D74" s="69" t="s">
        <v>3</v>
      </c>
      <c r="E74" s="66"/>
      <c r="F74" s="66"/>
      <c r="G74" s="67"/>
    </row>
    <row r="75" spans="2:7" ht="15" customHeight="1" x14ac:dyDescent="0.15">
      <c r="B75" s="71" t="s">
        <v>22</v>
      </c>
      <c r="C75" s="65">
        <v>36</v>
      </c>
      <c r="D75" s="69" t="s">
        <v>22</v>
      </c>
      <c r="E75" s="66"/>
      <c r="F75" s="66"/>
      <c r="G75" s="67"/>
    </row>
    <row r="76" spans="2:7" ht="15" customHeight="1" x14ac:dyDescent="0.15">
      <c r="B76" s="71" t="s">
        <v>4</v>
      </c>
      <c r="C76" s="65">
        <v>37</v>
      </c>
      <c r="D76" s="69" t="s">
        <v>4</v>
      </c>
      <c r="E76" s="66"/>
      <c r="F76" s="66"/>
      <c r="G76" s="67"/>
    </row>
    <row r="77" spans="2:7" ht="15" customHeight="1" x14ac:dyDescent="0.15">
      <c r="B77" s="99" t="s">
        <v>136</v>
      </c>
      <c r="C77" s="65">
        <v>38</v>
      </c>
      <c r="D77" s="69" t="s">
        <v>64</v>
      </c>
      <c r="E77" s="66"/>
      <c r="F77" s="66"/>
      <c r="G77" s="67"/>
    </row>
    <row r="78" spans="2:7" ht="15" customHeight="1" x14ac:dyDescent="0.15">
      <c r="B78" s="99"/>
      <c r="C78" s="65">
        <v>39</v>
      </c>
      <c r="D78" s="62" t="s">
        <v>65</v>
      </c>
      <c r="E78" s="69"/>
      <c r="F78" s="66"/>
      <c r="G78" s="67"/>
    </row>
    <row r="79" spans="2:7" ht="15" customHeight="1" x14ac:dyDescent="0.15">
      <c r="B79" s="99"/>
      <c r="C79" s="65">
        <v>40</v>
      </c>
      <c r="D79" s="65" t="s">
        <v>66</v>
      </c>
      <c r="E79" s="69"/>
      <c r="F79" s="66"/>
      <c r="G79" s="67"/>
    </row>
    <row r="80" spans="2:7" ht="15" customHeight="1" x14ac:dyDescent="0.15">
      <c r="B80" s="99"/>
      <c r="C80" s="65">
        <v>41</v>
      </c>
      <c r="D80" s="65" t="s">
        <v>67</v>
      </c>
      <c r="E80" s="69"/>
      <c r="F80" s="66"/>
      <c r="G80" s="67"/>
    </row>
    <row r="81" spans="2:7" ht="15" customHeight="1" x14ac:dyDescent="0.15">
      <c r="B81" s="99"/>
      <c r="C81" s="65">
        <v>42</v>
      </c>
      <c r="D81" s="65" t="s">
        <v>68</v>
      </c>
      <c r="E81" s="69"/>
      <c r="F81" s="66"/>
      <c r="G81" s="67"/>
    </row>
    <row r="82" spans="2:7" ht="15" customHeight="1" x14ac:dyDescent="0.15">
      <c r="B82" s="99"/>
      <c r="C82" s="65">
        <v>43</v>
      </c>
      <c r="D82" s="65" t="s">
        <v>69</v>
      </c>
      <c r="E82" s="69"/>
      <c r="F82" s="66"/>
      <c r="G82" s="67"/>
    </row>
    <row r="83" spans="2:7" ht="15" customHeight="1" x14ac:dyDescent="0.15">
      <c r="B83" s="99" t="s">
        <v>119</v>
      </c>
      <c r="C83" s="65">
        <v>44</v>
      </c>
      <c r="D83" s="65" t="s">
        <v>70</v>
      </c>
      <c r="E83" s="69"/>
      <c r="F83" s="66"/>
      <c r="G83" s="67"/>
    </row>
    <row r="84" spans="2:7" ht="15" customHeight="1" x14ac:dyDescent="0.15">
      <c r="B84" s="99"/>
      <c r="C84" s="65">
        <v>45</v>
      </c>
      <c r="D84" s="72" t="s">
        <v>71</v>
      </c>
      <c r="G84" s="68"/>
    </row>
    <row r="85" spans="2:7" ht="15" customHeight="1" x14ac:dyDescent="0.15">
      <c r="B85" s="99"/>
      <c r="C85" s="65">
        <v>46</v>
      </c>
      <c r="D85" s="65" t="s">
        <v>72</v>
      </c>
      <c r="E85" s="66"/>
      <c r="F85" s="66"/>
      <c r="G85" s="67"/>
    </row>
    <row r="86" spans="2:7" ht="15" customHeight="1" x14ac:dyDescent="0.15">
      <c r="B86" s="99"/>
      <c r="C86" s="65">
        <v>47</v>
      </c>
      <c r="D86" s="65" t="s">
        <v>73</v>
      </c>
      <c r="E86" s="66"/>
      <c r="F86" s="66"/>
      <c r="G86" s="67"/>
    </row>
    <row r="87" spans="2:7" ht="15" customHeight="1" x14ac:dyDescent="0.15">
      <c r="B87" s="99"/>
      <c r="C87" s="65">
        <v>48</v>
      </c>
      <c r="D87" s="62" t="s">
        <v>74</v>
      </c>
      <c r="E87" s="69"/>
      <c r="F87" s="66"/>
      <c r="G87" s="67"/>
    </row>
    <row r="88" spans="2:7" ht="15" customHeight="1" x14ac:dyDescent="0.15">
      <c r="B88" s="99"/>
      <c r="C88" s="65">
        <v>49</v>
      </c>
      <c r="D88" s="65" t="s">
        <v>75</v>
      </c>
      <c r="E88" s="66"/>
      <c r="F88" s="66"/>
      <c r="G88" s="67"/>
    </row>
    <row r="89" spans="2:7" ht="15" customHeight="1" x14ac:dyDescent="0.15">
      <c r="B89" s="99"/>
      <c r="C89" s="65">
        <v>50</v>
      </c>
      <c r="D89" s="62" t="s">
        <v>76</v>
      </c>
      <c r="E89" s="69"/>
      <c r="F89" s="66"/>
      <c r="G89" s="67"/>
    </row>
    <row r="90" spans="2:7" ht="15" customHeight="1" x14ac:dyDescent="0.15">
      <c r="B90" s="99"/>
      <c r="C90" s="65">
        <v>51</v>
      </c>
      <c r="D90" s="65" t="s">
        <v>77</v>
      </c>
      <c r="E90" s="66"/>
      <c r="F90" s="66"/>
      <c r="G90" s="67"/>
    </row>
    <row r="91" spans="2:7" ht="15" customHeight="1" x14ac:dyDescent="0.15">
      <c r="B91" s="99"/>
      <c r="C91" s="65">
        <v>52</v>
      </c>
      <c r="D91" s="65" t="s">
        <v>78</v>
      </c>
      <c r="E91" s="69"/>
      <c r="F91" s="66"/>
      <c r="G91" s="67"/>
    </row>
    <row r="92" spans="2:7" ht="15" customHeight="1" x14ac:dyDescent="0.15">
      <c r="B92" s="99"/>
      <c r="C92" s="65">
        <v>53</v>
      </c>
      <c r="D92" s="65" t="s">
        <v>79</v>
      </c>
      <c r="E92" s="63"/>
      <c r="F92" s="63"/>
      <c r="G92" s="64"/>
    </row>
    <row r="93" spans="2:7" ht="15" customHeight="1" x14ac:dyDescent="0.15">
      <c r="B93" s="99"/>
      <c r="C93" s="65">
        <v>54</v>
      </c>
      <c r="D93" s="73" t="s">
        <v>80</v>
      </c>
      <c r="G93" s="68"/>
    </row>
    <row r="94" spans="2:7" ht="15" customHeight="1" x14ac:dyDescent="0.15">
      <c r="B94" s="99"/>
      <c r="C94" s="65">
        <v>55</v>
      </c>
      <c r="D94" s="65" t="s">
        <v>81</v>
      </c>
      <c r="E94" s="69"/>
      <c r="F94" s="66"/>
      <c r="G94" s="67"/>
    </row>
    <row r="95" spans="2:7" ht="15" customHeight="1" x14ac:dyDescent="0.15">
      <c r="B95" s="99"/>
      <c r="C95" s="65">
        <v>56</v>
      </c>
      <c r="D95" s="65" t="s">
        <v>82</v>
      </c>
      <c r="G95" s="68"/>
    </row>
    <row r="96" spans="2:7" ht="15" customHeight="1" x14ac:dyDescent="0.15">
      <c r="B96" s="99"/>
      <c r="C96" s="65">
        <v>57</v>
      </c>
      <c r="D96" s="65" t="s">
        <v>83</v>
      </c>
      <c r="E96" s="69"/>
      <c r="F96" s="66"/>
      <c r="G96" s="67"/>
    </row>
    <row r="97" spans="2:7" ht="15" customHeight="1" x14ac:dyDescent="0.15">
      <c r="B97" s="99"/>
      <c r="C97" s="65">
        <v>58</v>
      </c>
      <c r="D97" s="65" t="s">
        <v>84</v>
      </c>
      <c r="E97" s="70"/>
      <c r="F97" s="63"/>
      <c r="G97" s="64"/>
    </row>
    <row r="98" spans="2:7" ht="15" customHeight="1" x14ac:dyDescent="0.15">
      <c r="B98" s="99"/>
      <c r="C98" s="65">
        <v>59</v>
      </c>
      <c r="D98" s="65" t="s">
        <v>85</v>
      </c>
      <c r="G98" s="68"/>
    </row>
    <row r="99" spans="2:7" ht="15" customHeight="1" x14ac:dyDescent="0.15">
      <c r="B99" s="99"/>
      <c r="C99" s="65">
        <v>60</v>
      </c>
      <c r="D99" s="65" t="s">
        <v>86</v>
      </c>
      <c r="E99" s="69"/>
      <c r="F99" s="66"/>
      <c r="G99" s="67"/>
    </row>
    <row r="100" spans="2:7" ht="15" customHeight="1" x14ac:dyDescent="0.15">
      <c r="B100" s="99"/>
      <c r="C100" s="65">
        <v>61</v>
      </c>
      <c r="D100" s="65" t="s">
        <v>87</v>
      </c>
      <c r="E100" s="70"/>
      <c r="F100" s="63"/>
      <c r="G100" s="64"/>
    </row>
    <row r="101" spans="2:7" ht="15" customHeight="1" x14ac:dyDescent="0.15">
      <c r="B101" s="99"/>
      <c r="C101" s="65">
        <v>62</v>
      </c>
      <c r="D101" s="65" t="s">
        <v>88</v>
      </c>
      <c r="E101" s="70"/>
      <c r="F101" s="63"/>
      <c r="G101" s="64"/>
    </row>
    <row r="102" spans="2:7" ht="15" customHeight="1" x14ac:dyDescent="0.15">
      <c r="B102" s="99"/>
      <c r="C102" s="65">
        <v>63</v>
      </c>
      <c r="D102" s="65" t="s">
        <v>89</v>
      </c>
      <c r="E102" s="69"/>
      <c r="F102" s="66"/>
      <c r="G102" s="67"/>
    </row>
    <row r="103" spans="2:7" ht="15" customHeight="1" x14ac:dyDescent="0.15">
      <c r="B103" s="99"/>
      <c r="C103" s="65">
        <v>64</v>
      </c>
      <c r="D103" s="65" t="s">
        <v>90</v>
      </c>
      <c r="E103" s="70"/>
      <c r="F103" s="63"/>
      <c r="G103" s="64"/>
    </row>
    <row r="104" spans="2:7" ht="15" customHeight="1" x14ac:dyDescent="0.15">
      <c r="B104" s="99"/>
      <c r="C104" s="65">
        <v>65</v>
      </c>
      <c r="D104" s="72" t="s">
        <v>91</v>
      </c>
      <c r="G104" s="68"/>
    </row>
    <row r="105" spans="2:7" ht="15" customHeight="1" x14ac:dyDescent="0.15">
      <c r="B105" s="99"/>
      <c r="C105" s="65">
        <v>66</v>
      </c>
      <c r="D105" s="65" t="s">
        <v>92</v>
      </c>
      <c r="E105" s="66"/>
      <c r="F105" s="66"/>
      <c r="G105" s="67"/>
    </row>
    <row r="106" spans="2:7" ht="15" customHeight="1" x14ac:dyDescent="0.15">
      <c r="B106" s="99"/>
      <c r="C106" s="65">
        <v>67</v>
      </c>
      <c r="D106" s="64" t="s">
        <v>93</v>
      </c>
      <c r="E106" s="63"/>
      <c r="F106" s="63"/>
      <c r="G106" s="64"/>
    </row>
    <row r="107" spans="2:7" ht="15" customHeight="1" x14ac:dyDescent="0.15">
      <c r="B107" s="99" t="s">
        <v>137</v>
      </c>
      <c r="C107" s="65">
        <v>68</v>
      </c>
      <c r="D107" s="69" t="s">
        <v>94</v>
      </c>
      <c r="E107" s="66"/>
      <c r="F107" s="66"/>
      <c r="G107" s="67"/>
    </row>
    <row r="108" spans="2:7" ht="15" customHeight="1" x14ac:dyDescent="0.15">
      <c r="B108" s="99"/>
      <c r="C108" s="65">
        <v>69</v>
      </c>
      <c r="D108" s="69" t="s">
        <v>95</v>
      </c>
      <c r="E108" s="66"/>
      <c r="F108" s="66"/>
      <c r="G108" s="67"/>
    </row>
    <row r="109" spans="2:7" ht="15" customHeight="1" x14ac:dyDescent="0.15">
      <c r="B109" s="99"/>
      <c r="C109" s="65">
        <v>70</v>
      </c>
      <c r="D109" t="s">
        <v>96</v>
      </c>
      <c r="G109" s="68"/>
    </row>
    <row r="110" spans="2:7" ht="15" customHeight="1" x14ac:dyDescent="0.15">
      <c r="B110" s="71" t="s">
        <v>5</v>
      </c>
      <c r="C110" s="65">
        <v>71</v>
      </c>
      <c r="D110" s="69" t="s">
        <v>5</v>
      </c>
      <c r="E110" s="66"/>
      <c r="F110" s="66"/>
      <c r="G110" s="67"/>
    </row>
    <row r="111" spans="2:7" ht="15" customHeight="1" x14ac:dyDescent="0.15">
      <c r="B111" s="71" t="s">
        <v>6</v>
      </c>
      <c r="C111" s="65">
        <v>72</v>
      </c>
      <c r="D111" s="69" t="s">
        <v>6</v>
      </c>
      <c r="E111" s="66"/>
      <c r="F111" s="66"/>
      <c r="G111" s="67"/>
    </row>
    <row r="112" spans="2:7" ht="15" customHeight="1" x14ac:dyDescent="0.15">
      <c r="B112" s="99" t="s">
        <v>118</v>
      </c>
      <c r="C112" s="65">
        <v>73</v>
      </c>
      <c r="D112" s="62" t="s">
        <v>97</v>
      </c>
      <c r="E112" s="63"/>
      <c r="F112" s="63"/>
      <c r="G112" s="64"/>
    </row>
    <row r="113" spans="2:7" ht="15" customHeight="1" x14ac:dyDescent="0.15">
      <c r="B113" s="99"/>
      <c r="C113" s="65">
        <v>74</v>
      </c>
      <c r="D113" s="62" t="s">
        <v>98</v>
      </c>
      <c r="E113" s="69"/>
      <c r="F113" s="66"/>
      <c r="G113" s="67"/>
    </row>
    <row r="114" spans="2:7" ht="15" customHeight="1" x14ac:dyDescent="0.15">
      <c r="B114" s="99"/>
      <c r="C114" s="65">
        <v>75</v>
      </c>
      <c r="D114" s="65" t="s">
        <v>99</v>
      </c>
      <c r="G114" s="68"/>
    </row>
    <row r="115" spans="2:7" ht="15" customHeight="1" x14ac:dyDescent="0.15">
      <c r="B115" s="71" t="s">
        <v>7</v>
      </c>
      <c r="C115" s="65">
        <v>76</v>
      </c>
      <c r="D115" s="63" t="s">
        <v>7</v>
      </c>
      <c r="E115" s="66"/>
      <c r="F115" s="66"/>
      <c r="G115" s="67"/>
    </row>
    <row r="116" spans="2:7" ht="15" customHeight="1" x14ac:dyDescent="0.15">
      <c r="B116" s="99" t="s">
        <v>138</v>
      </c>
      <c r="C116" s="65">
        <v>77</v>
      </c>
      <c r="D116" s="62" t="s">
        <v>100</v>
      </c>
      <c r="E116" s="69"/>
      <c r="F116" s="66"/>
      <c r="G116" s="67"/>
    </row>
    <row r="117" spans="2:7" ht="15" customHeight="1" x14ac:dyDescent="0.15">
      <c r="B117" s="99"/>
      <c r="C117" s="65">
        <v>78</v>
      </c>
      <c r="D117" s="65" t="s">
        <v>101</v>
      </c>
      <c r="E117" s="69"/>
      <c r="F117" s="66"/>
      <c r="G117" s="67"/>
    </row>
    <row r="118" spans="2:7" ht="15" customHeight="1" x14ac:dyDescent="0.15">
      <c r="B118" s="99"/>
      <c r="C118" s="65">
        <v>79</v>
      </c>
      <c r="D118" s="65" t="s">
        <v>102</v>
      </c>
      <c r="E118" s="69"/>
      <c r="F118" s="66"/>
      <c r="G118" s="67"/>
    </row>
    <row r="119" spans="2:7" ht="15" customHeight="1" x14ac:dyDescent="0.15">
      <c r="B119" s="99" t="s">
        <v>128</v>
      </c>
      <c r="C119" s="65">
        <v>80</v>
      </c>
      <c r="D119" s="65" t="s">
        <v>103</v>
      </c>
      <c r="E119" s="69"/>
      <c r="F119" s="66"/>
      <c r="G119" s="67"/>
    </row>
    <row r="120" spans="2:7" ht="15" customHeight="1" x14ac:dyDescent="0.15">
      <c r="B120" s="99"/>
      <c r="C120" s="65">
        <v>81</v>
      </c>
      <c r="D120" s="65" t="s">
        <v>8</v>
      </c>
      <c r="E120" s="69"/>
      <c r="F120" s="66"/>
      <c r="G120" s="67"/>
    </row>
    <row r="121" spans="2:7" ht="15" customHeight="1" x14ac:dyDescent="0.15">
      <c r="B121" s="71" t="s">
        <v>9</v>
      </c>
      <c r="C121" s="65">
        <v>82</v>
      </c>
      <c r="D121" s="69" t="s">
        <v>9</v>
      </c>
      <c r="E121" s="66"/>
      <c r="F121" s="66"/>
      <c r="G121" s="67"/>
    </row>
    <row r="122" spans="2:7" ht="15" customHeight="1" x14ac:dyDescent="0.15">
      <c r="B122" s="71" t="s">
        <v>10</v>
      </c>
      <c r="C122" s="65">
        <v>83</v>
      </c>
      <c r="D122" s="69" t="s">
        <v>10</v>
      </c>
      <c r="E122" s="66"/>
      <c r="F122" s="66"/>
      <c r="G122" s="67"/>
    </row>
    <row r="123" spans="2:7" ht="15" customHeight="1" x14ac:dyDescent="0.15">
      <c r="B123" s="71" t="s">
        <v>11</v>
      </c>
      <c r="C123" s="65">
        <v>84</v>
      </c>
      <c r="D123" s="69" t="s">
        <v>11</v>
      </c>
      <c r="E123" s="63"/>
      <c r="F123" s="63"/>
      <c r="G123" s="64"/>
    </row>
    <row r="124" spans="2:7" ht="15" customHeight="1" x14ac:dyDescent="0.15">
      <c r="B124" s="99" t="s">
        <v>126</v>
      </c>
      <c r="C124" s="65">
        <v>85</v>
      </c>
      <c r="D124" s="62" t="s">
        <v>104</v>
      </c>
      <c r="E124" s="70"/>
      <c r="F124" s="63"/>
      <c r="G124" s="64"/>
    </row>
    <row r="125" spans="2:7" ht="15" customHeight="1" x14ac:dyDescent="0.15">
      <c r="B125" s="99"/>
      <c r="C125" s="65">
        <v>86</v>
      </c>
      <c r="D125" s="65" t="s">
        <v>105</v>
      </c>
      <c r="G125" s="68"/>
    </row>
    <row r="126" spans="2:7" ht="15" customHeight="1" x14ac:dyDescent="0.15">
      <c r="B126" s="99"/>
      <c r="C126" s="65">
        <v>87</v>
      </c>
      <c r="D126" s="65" t="s">
        <v>106</v>
      </c>
      <c r="E126" s="69"/>
      <c r="F126" s="66"/>
      <c r="G126" s="67"/>
    </row>
    <row r="127" spans="2:7" ht="15" customHeight="1" x14ac:dyDescent="0.15">
      <c r="B127" s="99"/>
      <c r="C127" s="65">
        <v>88</v>
      </c>
      <c r="D127" s="65" t="s">
        <v>107</v>
      </c>
      <c r="E127" s="70"/>
      <c r="F127" s="63"/>
      <c r="G127" s="64"/>
    </row>
    <row r="128" spans="2:7" ht="15" customHeight="1" x14ac:dyDescent="0.15">
      <c r="B128" s="99"/>
      <c r="C128" s="65">
        <v>89</v>
      </c>
      <c r="D128" s="65" t="s">
        <v>108</v>
      </c>
      <c r="F128" s="63"/>
      <c r="G128" s="64"/>
    </row>
    <row r="129" spans="2:7" ht="15" customHeight="1" x14ac:dyDescent="0.15">
      <c r="B129" s="99"/>
      <c r="C129" s="65">
        <v>90</v>
      </c>
      <c r="D129" s="65" t="s">
        <v>109</v>
      </c>
      <c r="E129" s="69"/>
      <c r="F129" s="63"/>
      <c r="G129" s="64"/>
    </row>
    <row r="130" spans="2:7" ht="15" customHeight="1" x14ac:dyDescent="0.15">
      <c r="B130" s="99"/>
      <c r="C130" s="65">
        <v>91</v>
      </c>
      <c r="D130" s="65" t="s">
        <v>110</v>
      </c>
      <c r="E130" s="70"/>
      <c r="F130" s="63"/>
      <c r="G130" s="64"/>
    </row>
    <row r="131" spans="2:7" ht="15" customHeight="1" x14ac:dyDescent="0.15">
      <c r="B131" s="99"/>
      <c r="C131" s="65">
        <v>92</v>
      </c>
      <c r="D131" s="65" t="s">
        <v>111</v>
      </c>
      <c r="E131" s="63"/>
      <c r="F131" s="63"/>
      <c r="G131" s="64"/>
    </row>
    <row r="132" spans="2:7" ht="15" customHeight="1" x14ac:dyDescent="0.15">
      <c r="B132" s="71" t="s">
        <v>12</v>
      </c>
      <c r="C132" s="65">
        <v>93</v>
      </c>
      <c r="D132" t="s">
        <v>12</v>
      </c>
      <c r="G132" s="68"/>
    </row>
    <row r="133" spans="2:7" ht="15" customHeight="1" x14ac:dyDescent="0.15">
      <c r="B133" s="71" t="s">
        <v>13</v>
      </c>
      <c r="C133" s="65">
        <v>94</v>
      </c>
      <c r="D133" s="69" t="s">
        <v>13</v>
      </c>
      <c r="E133" s="66"/>
      <c r="F133" s="66"/>
      <c r="G133" s="67"/>
    </row>
    <row r="134" spans="2:7" ht="15" customHeight="1" x14ac:dyDescent="0.15">
      <c r="B134" s="71" t="s">
        <v>14</v>
      </c>
      <c r="C134" s="65">
        <v>95</v>
      </c>
      <c r="D134" s="69" t="s">
        <v>14</v>
      </c>
      <c r="E134" s="66"/>
      <c r="F134" s="66"/>
      <c r="G134" s="67"/>
    </row>
    <row r="135" spans="2:7" ht="15" customHeight="1" x14ac:dyDescent="0.15">
      <c r="B135" s="71" t="s">
        <v>15</v>
      </c>
      <c r="C135" s="65">
        <v>96</v>
      </c>
      <c r="D135" s="69" t="s">
        <v>15</v>
      </c>
      <c r="E135" s="66"/>
      <c r="F135" s="66"/>
      <c r="G135" s="67"/>
    </row>
    <row r="136" spans="2:7" ht="15" customHeight="1" x14ac:dyDescent="0.15">
      <c r="B136" s="71" t="s">
        <v>16</v>
      </c>
      <c r="C136" s="65">
        <v>97</v>
      </c>
      <c r="D136" s="69" t="s">
        <v>16</v>
      </c>
      <c r="E136" s="66"/>
      <c r="F136" s="66"/>
      <c r="G136" s="67"/>
    </row>
    <row r="137" spans="2:7" ht="15" customHeight="1" x14ac:dyDescent="0.15">
      <c r="B137" s="71" t="s">
        <v>17</v>
      </c>
      <c r="C137" s="65">
        <v>98</v>
      </c>
      <c r="D137" s="69" t="s">
        <v>17</v>
      </c>
      <c r="E137" s="66"/>
      <c r="F137" s="66"/>
      <c r="G137" s="67"/>
    </row>
    <row r="138" spans="2:7" ht="15" customHeight="1" x14ac:dyDescent="0.15">
      <c r="B138" s="71" t="s">
        <v>18</v>
      </c>
      <c r="C138" s="65">
        <v>99</v>
      </c>
      <c r="D138" s="69" t="s">
        <v>18</v>
      </c>
      <c r="E138" s="66"/>
      <c r="F138" s="66"/>
      <c r="G138" s="67"/>
    </row>
    <row r="139" spans="2:7" ht="15" customHeight="1" x14ac:dyDescent="0.15">
      <c r="B139" s="71" t="s">
        <v>19</v>
      </c>
      <c r="C139" s="65">
        <v>100</v>
      </c>
      <c r="D139" s="69" t="s">
        <v>19</v>
      </c>
      <c r="E139" s="66"/>
      <c r="F139" s="66"/>
      <c r="G139" s="67"/>
    </row>
    <row r="140" spans="2:7" ht="15" customHeight="1" x14ac:dyDescent="0.15">
      <c r="B140" s="71" t="s">
        <v>0</v>
      </c>
      <c r="C140" s="65">
        <v>101</v>
      </c>
      <c r="D140" s="69" t="s">
        <v>0</v>
      </c>
      <c r="E140" s="66"/>
      <c r="F140" s="66"/>
      <c r="G140" s="67"/>
    </row>
    <row r="141" spans="2:7" ht="15" customHeight="1" x14ac:dyDescent="0.15">
      <c r="B141" s="71" t="s">
        <v>2</v>
      </c>
      <c r="C141" s="65">
        <v>102</v>
      </c>
      <c r="D141" s="69" t="s">
        <v>2</v>
      </c>
      <c r="E141" s="66"/>
      <c r="F141" s="66"/>
      <c r="G141" s="67"/>
    </row>
    <row r="142" spans="2:7" ht="15" customHeight="1" x14ac:dyDescent="0.15">
      <c r="B142" s="71" t="s">
        <v>20</v>
      </c>
      <c r="C142" s="65">
        <v>103</v>
      </c>
      <c r="D142" t="s">
        <v>20</v>
      </c>
      <c r="E142" s="63"/>
      <c r="F142" s="63"/>
      <c r="G142" s="64"/>
    </row>
    <row r="143" spans="2:7" ht="15" customHeight="1" x14ac:dyDescent="0.15">
      <c r="B143" s="71" t="s">
        <v>139</v>
      </c>
      <c r="C143" s="65">
        <v>104</v>
      </c>
      <c r="D143" s="66" t="s">
        <v>21</v>
      </c>
      <c r="E143" s="63"/>
      <c r="F143" s="63"/>
      <c r="G143" s="68"/>
    </row>
    <row r="144" spans="2:7" ht="15" customHeight="1" x14ac:dyDescent="0.15">
      <c r="B144" s="71" t="s">
        <v>112</v>
      </c>
      <c r="C144" s="65">
        <v>105</v>
      </c>
      <c r="D144" s="65" t="s">
        <v>112</v>
      </c>
      <c r="E144" s="70"/>
      <c r="F144" s="63"/>
      <c r="G144" s="67"/>
    </row>
  </sheetData>
  <mergeCells count="11">
    <mergeCell ref="B107:B109"/>
    <mergeCell ref="B112:B114"/>
    <mergeCell ref="B116:B118"/>
    <mergeCell ref="B119:B120"/>
    <mergeCell ref="B124:B131"/>
    <mergeCell ref="B83:B106"/>
    <mergeCell ref="D39:G39"/>
    <mergeCell ref="B40:B65"/>
    <mergeCell ref="B66:B68"/>
    <mergeCell ref="B70:B73"/>
    <mergeCell ref="B77:B82"/>
  </mergeCells>
  <phoneticPr fontId="18"/>
  <conditionalFormatting sqref="G3:G3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{2C710A75-E615-401E-8EF4-83F80DF5E519}</x14:id>
        </ext>
      </extLst>
    </cfRule>
  </conditionalFormatting>
  <pageMargins left="0.7" right="0.7" top="0.75" bottom="0.75" header="0.3" footer="0.3"/>
  <pageSetup paperSize="9" orientation="portrait" copies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710A75-E615-401E-8EF4-83F80DF5E5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G3:G36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チーム別参加状況</vt:lpstr>
      <vt:lpstr>会社別参加状況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平山匡史</dc:creator>
  <cp:lastModifiedBy>長山美和子</cp:lastModifiedBy>
  <dcterms:created xsi:type="dcterms:W3CDTF">2021-04-23T05:57:09Z</dcterms:created>
  <dcterms:modified xsi:type="dcterms:W3CDTF">2022-06-15T02:16:47Z</dcterms:modified>
</cp:coreProperties>
</file>